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<sst xmlns="http://schemas.openxmlformats.org/spreadsheetml/2006/main" count="588" uniqueCount="431">
  <si>
    <t>Наименование автодороги</t>
  </si>
  <si>
    <t>Начальная точка</t>
  </si>
  <si>
    <t>Конечная точка</t>
  </si>
  <si>
    <t>Протяженность, км</t>
  </si>
  <si>
    <t>Трубы</t>
  </si>
  <si>
    <t>шт.</t>
  </si>
  <si>
    <t>пог.м.</t>
  </si>
  <si>
    <t>Мосты</t>
  </si>
  <si>
    <t>"Кондрово - Галкино" - Озеро</t>
  </si>
  <si>
    <t>начало застройки дер.Озеро</t>
  </si>
  <si>
    <t>"Галкино - Сени" - Люблинка</t>
  </si>
  <si>
    <t>Примыкание к автодороге Галкино - Сени - "Рудня - Дурнево" (км 7+985) слева при движении в сторону дер.Сени</t>
  </si>
  <si>
    <t>Первый перекресток в дер.Люблинка</t>
  </si>
  <si>
    <t>СП "Деревня Галкино"</t>
  </si>
  <si>
    <t>СП "Деревня Сени"</t>
  </si>
  <si>
    <t>"Рудня - Дурнево" - Детьково</t>
  </si>
  <si>
    <t>Примыкание к автодороге Рудня - Дурнево (км 17+910) в конце ул.Ольховская в д.Дурнево (в 522 пог.м. от последней ж/б водопропускной трубы d 1,2 м)</t>
  </si>
  <si>
    <t>Начало застройки дер.Детьково</t>
  </si>
  <si>
    <t>"Галкино - Плюсково" - Озерна</t>
  </si>
  <si>
    <t>Примыкание к автодороге "Галкино - Сени - Дурнево" - Плюсково (км 3+780) справа при движении в сторону дер.Плюсково (к бывшему Пахомовскому мосту через р.Угра)</t>
  </si>
  <si>
    <t>Начало застройки дер.Озерна</t>
  </si>
  <si>
    <t>Лужное - Миленки</t>
  </si>
  <si>
    <t>Примыкание к автодороге "Галкино - Сени - Дурнево" (км 9+516) слева при движении в сторону дер.Дурнево</t>
  </si>
  <si>
    <t>Начало застройки дер.Миленки</t>
  </si>
  <si>
    <t>"Рудня - Дурнево" - Дерминки</t>
  </si>
  <si>
    <t>Примыкание к автодороге Рудня - Дурнево (км 12+930) слева при движении в сторону дер.Дурнево (ориентир дер.Копылово)</t>
  </si>
  <si>
    <t>Начало застройки дер.Дерминки</t>
  </si>
  <si>
    <t>1</t>
  </si>
  <si>
    <t>2</t>
  </si>
  <si>
    <t>3</t>
  </si>
  <si>
    <t>СП "Деревня Редькино"</t>
  </si>
  <si>
    <t>Редькино - Фролово</t>
  </si>
  <si>
    <t>Начало застройки дер.Фролово</t>
  </si>
  <si>
    <t>Острожное - Костино</t>
  </si>
  <si>
    <t>Начало застройки дер.Костино (в районе бывшего клуба)</t>
  </si>
  <si>
    <t>Никольское - Костино</t>
  </si>
  <si>
    <t>Примыкание к окончанию автодороги Кондрово - Никольское (км 7+200 за мостом через р.Шаня)</t>
  </si>
  <si>
    <t>у ж/д переезда дер.Костино</t>
  </si>
  <si>
    <t>Кондрово - Косатынь</t>
  </si>
  <si>
    <t>Примыкание к ул.Березовая роща г.Кондрово (км 0+256)</t>
  </si>
  <si>
    <t>Примыкание к улично-дорожной сети дер.Косатынь</t>
  </si>
  <si>
    <t>"Кондрово - Никольское" - Прудново</t>
  </si>
  <si>
    <t>Примыкание к автодороге Кондрово - Никольское (км 2+580) справа при движении в сторону дер.Никольское</t>
  </si>
  <si>
    <t>Примыкание к улично-дорожной сети дер.Прудново</t>
  </si>
  <si>
    <t>СП "Село Дворцы"</t>
  </si>
  <si>
    <t>Дворцы - Камельгино</t>
  </si>
  <si>
    <t>Примыкание к автодороге "Калуга - Медынь" - Дворцы - "Калуга - Медынь" (км 4+176) слева при движении через с.Л.Толстого, с.Дворцы в сторону автодороги Калуга - Медынь</t>
  </si>
  <si>
    <t>Примыкание к улично-дорожной сети дер.Камельгино (старая часть)</t>
  </si>
  <si>
    <t>Примыкание к автодороге "Калуга - Медынь" - Желтыкино - Карцово (км 9+410) справа при движении в сторону дер.Карцово</t>
  </si>
  <si>
    <t>Примыкание к улично-дорожной сети дер.Костино</t>
  </si>
  <si>
    <t>Желтыкино - Некрасово</t>
  </si>
  <si>
    <t>Примыкание к автодороге "Калуга - Медынь" - Желтыкино - Карцово (км 8+100 в начале дер.Желтыкино) слева при движении в сторону дер.Карцово</t>
  </si>
  <si>
    <t>Примыкание к улично-дорожной сети дер.Некрасово</t>
  </si>
  <si>
    <t>Примыкание к автодороге "Калуга - Медынь" - Желтыкино - Карцово (км 1+264) слева при движении в сторону дер.Желтыкино</t>
  </si>
  <si>
    <t>Примыкание к улично-дорожной сети дер.Акишево (район бывшей свиноводческого подсобного хозяйства)</t>
  </si>
  <si>
    <t>СП "Село Совхоз Чкаловский"</t>
  </si>
  <si>
    <t>6</t>
  </si>
  <si>
    <t>Примыкание к улично-дорожной сети дер.Крыцино</t>
  </si>
  <si>
    <t>"Товарково - Кожухово" - Никулинки - Ярлыково</t>
  </si>
  <si>
    <t>Примыкание к автодороге "Товарково - Рудня - Дурнево" - Кожухово (км 3+650) справа при движении в сторону дер.Кожухово (перед дер.Горбенки)</t>
  </si>
  <si>
    <t>Примыкание к улично-дорожной сети дер.Ярлыково (район храма)</t>
  </si>
  <si>
    <t>СП "Село Совхоз им.Ленина"</t>
  </si>
  <si>
    <t>п.Пятовский - Фролово - Вертебы</t>
  </si>
  <si>
    <t>Примыкание к улично-дорожной сети п.Пятовский (район гаражей ул.Московская)</t>
  </si>
  <si>
    <t>Примыкание к улично-дорожной сети дер.Вертебы (возле водоема - болото)</t>
  </si>
  <si>
    <t>"Калуга - Медынь" - п.Пятовский" - Мишнево</t>
  </si>
  <si>
    <t>Примыкание к автодороге "Калуга - Медынь" - п.Пятовский (км 1+727) справа при движении в сторону п.Пятовский</t>
  </si>
  <si>
    <t>Примыкание к улично-дорожной сети дер.Мишнево</t>
  </si>
  <si>
    <t>С-з Ленина - Кирьяново</t>
  </si>
  <si>
    <t>Примыкание к улично-дорожной сети дер.Кирьяново</t>
  </si>
  <si>
    <t>8</t>
  </si>
  <si>
    <t>СП "Деревня Рудня"</t>
  </si>
  <si>
    <t>Рудня - Матово</t>
  </si>
  <si>
    <t>Примыкание к окончанию улично-дорожной сети дер.Рудня (в районе пилорамы)</t>
  </si>
  <si>
    <t>Примыкание к улично-дорожной сети дер.Матово (у знака 5.25. "Деревня Матово")</t>
  </si>
  <si>
    <t>Примыкание к автодороге "Подъезд к усадьбе Гончаровых" - Редькино (км 5+937) окончание автодороги ( 5 пог.м. после металлической водопропускной трубы d 0,5 м</t>
  </si>
  <si>
    <t>Примыкание к автодороге "Кондрово - Острожное - Барсуки" (км 16+288) справа при движении в сторону дер.Барсуки (ул.Центральная за автобусным павильоном)</t>
  </si>
  <si>
    <t>Примыкание к автодороге Чкаловский - Щуплово (км 6+189 дер.Недетово) справа при движении в сторону дер.Щуплово</t>
  </si>
  <si>
    <t>Примыкание к автодороге "Калуга - Медынь" ц/у с-за им.Ленина (км 3+980 район ст.Пятовская) справа при движении в сторону с ц/у с-за им.Ленина</t>
  </si>
  <si>
    <t>Итого:</t>
  </si>
  <si>
    <t>Всего км</t>
  </si>
  <si>
    <t>Покрытие</t>
  </si>
  <si>
    <t>ПГС</t>
  </si>
  <si>
    <t>Асфальт</t>
  </si>
  <si>
    <t>Щебень</t>
  </si>
  <si>
    <t>Болобоново-Ярцево</t>
  </si>
  <si>
    <t>"Галкино-Плюсково"-Куприяново</t>
  </si>
  <si>
    <t>"Галкино-Острожное"-Пановка</t>
  </si>
  <si>
    <t>Примыкание к автодороге на Угорский водозабор справа 4+686</t>
  </si>
  <si>
    <t>Примыкание к автодороге "Кондрово-Галкино-Острожное" справа км 13+094</t>
  </si>
  <si>
    <t xml:space="preserve"> </t>
  </si>
  <si>
    <t>Примыкание к автодороге "Галкино-Сени-Дурнево"-Плюсково справа км 2+960</t>
  </si>
  <si>
    <t>До начала застройки д. Куприяново</t>
  </si>
  <si>
    <t>Лужное-Потапово</t>
  </si>
  <si>
    <t>"Товарково-Рудня-Дурнево"-Николаевка</t>
  </si>
  <si>
    <t>Примыкание к улично-дорожной сети д. Лужное ул. Центральная справа в районе СОШ</t>
  </si>
  <si>
    <t>До начала застройки д. Потапово</t>
  </si>
  <si>
    <t>Примыкание к улично-дорожной сети д. Николаевка</t>
  </si>
  <si>
    <t>Примыкание к автодолроге "Рудня-Дурнево" слева км 17+826</t>
  </si>
  <si>
    <t>Начало застройки (улично-дорожная сеть) д. Ярцево</t>
  </si>
  <si>
    <t>Примыкание к улично-дорожной сети д. Новая Жизнь</t>
  </si>
  <si>
    <t>Примыкание к улично-дорожной сети д. Пановка</t>
  </si>
  <si>
    <t>Итого</t>
  </si>
  <si>
    <t>-</t>
  </si>
  <si>
    <t>Карамышево-Латышево</t>
  </si>
  <si>
    <t>Редькино-Грибаново</t>
  </si>
  <si>
    <t>"Карамышево-Латышево"-Ползино</t>
  </si>
  <si>
    <t>"Редькино-Фролово"-Ладово</t>
  </si>
  <si>
    <t>"Редькино-Фролово"-Росино</t>
  </si>
  <si>
    <t>"Редькино-Фролово"-Лопатино</t>
  </si>
  <si>
    <t>"Редькино-Фролово"-Гамышево</t>
  </si>
  <si>
    <t>"Редькино-Фролово"-Гамышево"-Гавшино</t>
  </si>
  <si>
    <t>Редькино-Меленки</t>
  </si>
  <si>
    <t>Примыкание к автодороге "Редькино-Фролово" справа км 2+766</t>
  </si>
  <si>
    <t>Начало застройки д. Латышево</t>
  </si>
  <si>
    <t>Примыкание к автодороге "Подъезд к усадьбе Гончаровых" - Редькино (слева км 5+585</t>
  </si>
  <si>
    <t>Начало застройки д. Грибаново</t>
  </si>
  <si>
    <t>Примыкание к автодороге  "Карамышево-Латышево слева км 0+689</t>
  </si>
  <si>
    <t>Граница населённого пункта (начало застройк) д. Ползино</t>
  </si>
  <si>
    <t>Примыкание к автодороге "Редькино-Фролово" слева км 4+664</t>
  </si>
  <si>
    <t>Граница населённого пункта д. Ладово</t>
  </si>
  <si>
    <t>Примыкание к автодороге "Редькино-Фролово" справа км 2+511</t>
  </si>
  <si>
    <t>Граница населённого пункта д. Росино</t>
  </si>
  <si>
    <t>Граница населённого пункта д. Лопатино</t>
  </si>
  <si>
    <t>Граница населённого пункта д. Гамышево</t>
  </si>
  <si>
    <t>Граница населённого пункта д. Гавшино</t>
  </si>
  <si>
    <t>Граница населённого пункта д. Меленки</t>
  </si>
  <si>
    <t>Примыкание к автодороге "Редькино-Фролово" справа км 2+056</t>
  </si>
  <si>
    <t>Примыкание к автодороге "Редькино-Фролово" слева км 0+736</t>
  </si>
  <si>
    <t>Примыкание к автодороге на д. Гамышево км 0+569</t>
  </si>
  <si>
    <t>Примыкание к автодороге "Подъезд к усадьбе Гончаровых-Редькино" справа км 4+197</t>
  </si>
  <si>
    <t>5.</t>
  </si>
  <si>
    <t>СП "Деревня Никольское"</t>
  </si>
  <si>
    <t>Костино-Копоня</t>
  </si>
  <si>
    <t>"Острожное-Костино"-разъезд Костино</t>
  </si>
  <si>
    <t>"Звизжи-Смагино"-Ерино-Андреевка</t>
  </si>
  <si>
    <t>Подъезд к д. Ерино</t>
  </si>
  <si>
    <t>"Звизжи-Смагино"-Кольцово-Шадеево</t>
  </si>
  <si>
    <t>СП "Угорское"</t>
  </si>
  <si>
    <t xml:space="preserve">Примыкание к окончанию автодороги "Острожное-Костино" км 4+770 </t>
  </si>
  <si>
    <t>Граница населённого пункта д. Копоня</t>
  </si>
  <si>
    <t>Примыкание к автодороге "Острожное-Костино" справа км 2+670</t>
  </si>
  <si>
    <t>Граница населённого пункта разъезд Костино</t>
  </si>
  <si>
    <t>Примыкание к автодороге "Острожное-Звизжи-Смагино" слева км 5+916</t>
  </si>
  <si>
    <t>Примыкание к улично-дорожной сети д. Дорохи</t>
  </si>
  <si>
    <t>Примыкание к автодороге  "Острожное-Звизжи-Смагино"  справа км 9+564</t>
  </si>
  <si>
    <t>Граница населённого пункта д. Андреевка</t>
  </si>
  <si>
    <t>Примыкание к автодороге к д. Андреевка справа км 2+655</t>
  </si>
  <si>
    <t>Граница населённого пункта д. Ерино</t>
  </si>
  <si>
    <t>Примыкание к автодороге  "Острожное-Звизжи-Смагино"  справа км 12+658</t>
  </si>
  <si>
    <t>Граница населённого пункта д. Шадеево</t>
  </si>
  <si>
    <t>Косатынь-Обухово</t>
  </si>
  <si>
    <t>Кондрово-Антоново</t>
  </si>
  <si>
    <t>Маковцы-Петрушино</t>
  </si>
  <si>
    <t>Кондрово-Прудново</t>
  </si>
  <si>
    <t>"Никольское-Костино"-Малиновское</t>
  </si>
  <si>
    <t>Примыкание к автодороге "Никольское-Костино" слева км 0+584</t>
  </si>
  <si>
    <t>Граница населённого пункта д. Дорохи</t>
  </si>
  <si>
    <t>Примыкание к автодороге "Кондрово-Косатынь" справа км 0+482</t>
  </si>
  <si>
    <t>Граница населённого пункта д. Обухово</t>
  </si>
  <si>
    <t>Примыкание к улично-дорожной сети г. Кондрово ул. Пушкина</t>
  </si>
  <si>
    <t>Граница населённого пункта д. Антоново</t>
  </si>
  <si>
    <t>Примыкание к окончанию автодороги "Калуга-Медынь"-Желтыкино-Карцово"-Маковцы км 1+300</t>
  </si>
  <si>
    <t>Граница населённого пункта д. Петрушино</t>
  </si>
  <si>
    <t>Примыкание к улично-дорожной сети г. Кондрово, соединяющая автодороги Калуга-Медынь, Кондрово-Никольское</t>
  </si>
  <si>
    <t>Граница населённого пункта д. Прудново</t>
  </si>
  <si>
    <t>Примыкание к автодороге "Никольское-Костино" слева км 4+362</t>
  </si>
  <si>
    <t>Граница населённого пункта д. Малиновское</t>
  </si>
  <si>
    <t>"Москва-Киев"-Обухово-Колышево</t>
  </si>
  <si>
    <t>Грунт</t>
  </si>
  <si>
    <t>Примыкание к автодороге  М-3 "Украина"</t>
  </si>
  <si>
    <t>Граница населённого пункта д. Колышево</t>
  </si>
  <si>
    <t>Примыкание к автодороге  "Вязьма-Калуга"-Кожухово-Чкаловский" справа км 3+090</t>
  </si>
  <si>
    <t>Граница населённого пункта д. Тучнево</t>
  </si>
  <si>
    <t>"Калуга-Вязьма"-п. Якшуново"-Осеньево</t>
  </si>
  <si>
    <t>Примыкание к автодороге  "Вязьма-Калуга"-Кожухово-Чкаловский" слева км 3+652</t>
  </si>
  <si>
    <t>Граница населённого пункта д. Осеньево</t>
  </si>
  <si>
    <t>7.</t>
  </si>
  <si>
    <t>СП "Деревня Карцово"</t>
  </si>
  <si>
    <t>"Калуга - Медынь" - Желтыкино" - Акишево</t>
  </si>
  <si>
    <t>"Калуга-Медынь"-Макарово</t>
  </si>
  <si>
    <t>Примыкание к автодороге "Калуга - Медынь" справа км 41+512</t>
  </si>
  <si>
    <t>Границы населённого пункта д. Макарово</t>
  </si>
  <si>
    <t>Примыкание к автодороге "Калуга - Медынь"-Желтыкино-Карцово" справа км 11+544</t>
  </si>
  <si>
    <t>Примыкание к автодороге "Калуга - Медынь"-Желтыкино-Карцово" слева км 12+108</t>
  </si>
  <si>
    <t>Примыкание к автодороге "Калуга - Медынь"-Желтыкино-Карцово" слева км 10+889</t>
  </si>
  <si>
    <t>Примыкание к автодороге "Калуга - Медынь"-Желтыкино-Карцово" справа км 9+446</t>
  </si>
  <si>
    <t>Примыкание к автодороге "Калуга - Медынь"-Желтыкино-Карцово" справа км 14+543</t>
  </si>
  <si>
    <t>Граница населённого пункта д. М. Болынтово</t>
  </si>
  <si>
    <t>Примыкание к улично-дорожной сети д. Б. Болынтово</t>
  </si>
  <si>
    <t>Примыкание к улично-дорожной сети д. Крутицы</t>
  </si>
  <si>
    <t>Граница населённого пункта д. Носыкино</t>
  </si>
  <si>
    <t>Граница населённого пункта д. Мурзино</t>
  </si>
  <si>
    <t>"Рудня-Дурнево"-Корчашкино</t>
  </si>
  <si>
    <t>"Рудня-Дурнево"-Прокудино</t>
  </si>
  <si>
    <t>9</t>
  </si>
  <si>
    <t>Примыкание к автодороге "Товарково-Рудня-Дурнево" справа км 6+340</t>
  </si>
  <si>
    <t>Граница населённого пункта д. Корокино</t>
  </si>
  <si>
    <t>Граница населённого пункта д. Корчашкино</t>
  </si>
  <si>
    <t>Граница населённого пункта д. Прокудино</t>
  </si>
  <si>
    <t>Примыкание к автодороге "Товарково-Рудня-Дурнево" слева км 13+178</t>
  </si>
  <si>
    <t>Примыкание к автодороге "Товарково-Рудня-Дурнево" справа км 10+512</t>
  </si>
  <si>
    <t>"Товарково-Кожухово"-Свинухово</t>
  </si>
  <si>
    <t>"Товарково-Кожухово"-Покров-Бабенки</t>
  </si>
  <si>
    <t>Щуплово-Лапино</t>
  </si>
  <si>
    <t>"Щуплово-Лапино"-Волохово</t>
  </si>
  <si>
    <t>"Щуплово-Лапино"-Колышкино</t>
  </si>
  <si>
    <t>"Щуплово-Лапино"-Буланцево</t>
  </si>
  <si>
    <t>"Чкаловский-Щуплово"-Рындино-Буланцево</t>
  </si>
  <si>
    <t>"Чкаловский-Щуплово"-Рындино-Буланцево-Городище</t>
  </si>
  <si>
    <t>"Чкаловский-Щуплово"-Городище</t>
  </si>
  <si>
    <t>"Чкаловский-Щуплово"-Городище"-Бышковочи</t>
  </si>
  <si>
    <t>Подъезд к д. Покров</t>
  </si>
  <si>
    <t>Примыкание к автодороге "Товарково - Рудня - Дурнево" -Кожухово" слева км 4+434</t>
  </si>
  <si>
    <t>Граница населённого пункта д. Свинухово</t>
  </si>
  <si>
    <t>Примыкание к автодороге "Товарково - Рудня - Дурнево" -Кожухово" слева км 9+712</t>
  </si>
  <si>
    <t>Граница населённого пункта д. Бабенки</t>
  </si>
  <si>
    <t>Примыкание к автодороге "Вязьма_Калуга"-Кожухово-с. С-з Чкаловский справа км 7+329</t>
  </si>
  <si>
    <t>Граница населённого пункта д. Якшуново</t>
  </si>
  <si>
    <t>Граница населённого пункта д. Лапино</t>
  </si>
  <si>
    <t>Примыкание к окончанию автодороги "Чкаловксий -Щуплово" км 9+337</t>
  </si>
  <si>
    <t>Примыкание к окончанию автодороге Щуплово-Лапино справа км 0+562</t>
  </si>
  <si>
    <t>Граница населённого пункта д. Волохово</t>
  </si>
  <si>
    <t>Примыкание к автодороге Щуплово-Лапино справа км 2+458</t>
  </si>
  <si>
    <t>Граница населённого пункта д. Колышкино</t>
  </si>
  <si>
    <t>Примыкание к автодороге Щуплово-Лапино слева км 1+406</t>
  </si>
  <si>
    <t>Граница населённого пункта д. Буланцево</t>
  </si>
  <si>
    <t>Примыуание к автодороге "Чкаловский-Щуплово" слева км 7+000</t>
  </si>
  <si>
    <t>Примыкание к автодороге на Дбуланцево через Городище справа км 2+158</t>
  </si>
  <si>
    <t>Граница населённого пункта д. Городище</t>
  </si>
  <si>
    <t>Примыкание автодороги на д. Бабенки мправа км 1+120</t>
  </si>
  <si>
    <t>Граница населённого пункта д. Покров</t>
  </si>
  <si>
    <t>Примыкание к автодороге "Чкаловский -Щуплово" слева км 8+650</t>
  </si>
  <si>
    <t>Примыкание к автодороге "Чкаловский -Щуплово" справа км 1+542</t>
  </si>
  <si>
    <t>Граница населённого пункта д. Бышковичи</t>
  </si>
  <si>
    <t>Примыкание к автодороге "Калуга-Вязьма" справа (окончание д. Чёрная Грязь)</t>
  </si>
  <si>
    <t>Граница СТ "Гермес"</t>
  </si>
  <si>
    <t>10</t>
  </si>
  <si>
    <t>Акатово-Захарово-Ларинское</t>
  </si>
  <si>
    <t>с.С-з им. Ленина-Васильевское-Жильнево</t>
  </si>
  <si>
    <t>с. С-з им. Ленина-Лычево-Груздовка</t>
  </si>
  <si>
    <t>"с. С-з им. Ленина-Лычево-Груздовка"-Крюково</t>
  </si>
  <si>
    <t>"Захарово-Ларинское"-д. Пятовская</t>
  </si>
  <si>
    <t>Мишнево-д. Пятовская</t>
  </si>
  <si>
    <t>Примыкание к автодороге "Калуга-Медынь"-п. Пятовский справа км 0+962</t>
  </si>
  <si>
    <t xml:space="preserve">Примыкание к улично-дорожной сети д. Акатов в районе 2-хэтажного МКД  </t>
  </si>
  <si>
    <t>Примыкание к автодороге "Калуга-Медынь"-п. Пятовский"-Акатово слева км 1+724</t>
  </si>
  <si>
    <t>Граница населённого пункта д. Ларинское</t>
  </si>
  <si>
    <t>Примыкание к улично-дорожной сети с. С-з им. Ленина, ул. Новая окончание</t>
  </si>
  <si>
    <t>Граница населённого пункта д. Жильнево</t>
  </si>
  <si>
    <t>Примыкание к улично-дорожной сети с. С-з им. Ленина за перекрёстком ул. Новая и ул. Ленина</t>
  </si>
  <si>
    <t>Граница населённого пункта д. Груздовка</t>
  </si>
  <si>
    <t>Граница населённого пункта д. Крюково</t>
  </si>
  <si>
    <t>Примыкание к автодороге" с. С-з им. Ленина-Лычево-Груздовка" слева км 2+410</t>
  </si>
  <si>
    <t>Примыкание к автодороге "Акатово-Захарово-Ларинское" слева км 4+330</t>
  </si>
  <si>
    <t>Граница населённого пункта д. Пятовская</t>
  </si>
  <si>
    <t>Примыкание к окончанию улично-дорожной сети д. Мишнево</t>
  </si>
  <si>
    <t>11</t>
  </si>
  <si>
    <t>СП "Деревня Барсуки"</t>
  </si>
  <si>
    <t>Барсуки-Юдино</t>
  </si>
  <si>
    <t>"Екимково-Барсуки"-Мишнево</t>
  </si>
  <si>
    <t>"Острожное-Екимково"-Слобода</t>
  </si>
  <si>
    <t>Барсуки-Беляйково</t>
  </si>
  <si>
    <t>"Барсуки-Беляйково"-Шестаково</t>
  </si>
  <si>
    <t>"Барсуки-Воронки"-Юдино</t>
  </si>
  <si>
    <t>12</t>
  </si>
  <si>
    <t>СП "Деревня Старки"</t>
  </si>
  <si>
    <t>13</t>
  </si>
  <si>
    <t>ГП "Посёлок Пятовский"</t>
  </si>
  <si>
    <t>Бели-Никольское</t>
  </si>
  <si>
    <t>14</t>
  </si>
  <si>
    <t>ГП "Посёлок Товарково"</t>
  </si>
  <si>
    <t>разъезд  73-"Полотняный Завод"-Товарково"</t>
  </si>
  <si>
    <t>"Калуга-Медынь"-п. Пятовский</t>
  </si>
  <si>
    <t>Всего по району:</t>
  </si>
  <si>
    <t>Граница населённого пункта д. Юдино</t>
  </si>
  <si>
    <t>Примыкание к автодороге "Кондрово-Галкино-Острожное-Барсуки" справа км 27+084 (ул. Центральная д. Барсуки)</t>
  </si>
  <si>
    <t>Примыкание к автодороге "Кондрово-Галкино-Острожное-Барсуки" справа км 26+064</t>
  </si>
  <si>
    <t>Примыкание к автодороге "Кондрово-Галкино-Острожное-Барсуки" слева км 20+351</t>
  </si>
  <si>
    <t>Граница населённого пункта д. Мишнево</t>
  </si>
  <si>
    <t>Граница населённого пункта д. Слобода</t>
  </si>
  <si>
    <t>Граница населённого пункта д. Беляйково</t>
  </si>
  <si>
    <t>Граница населённого пункта д. Шестаково</t>
  </si>
  <si>
    <t>Примыкание к автодороге  "Москва-Малоярославец-Рослаавль"-Барски" справа км 1+125</t>
  </si>
  <si>
    <t>Примыкание к автодороге "БарсукиБеляйково" справа км 4+350</t>
  </si>
  <si>
    <t>Примыкание к автодороге "Кондрово-Галкино-Острожное-Барсуки" слева км 26+938 (ул. Центральная д. Барсуки)</t>
  </si>
  <si>
    <t>Примыкание к автодороге "Полотняный Завод-Товарково"-Бели-Дубинино слева км 4+070</t>
  </si>
  <si>
    <t>Граница населённого пункта д. Никольское</t>
  </si>
  <si>
    <t>Примыкание к автодороге  "Калуга-Медынь" справа км 26+590</t>
  </si>
  <si>
    <t>Примыкание к улично-дорожной сети п. Пятовский ул. Ленина, границы населённого пункта п. Пятовский</t>
  </si>
  <si>
    <t>Примыкание к автодороге "Полотняный Завод-Товарково2 слева км 3+819</t>
  </si>
  <si>
    <t>Граница населённого пункта п. Товарково мкр. Разъезд 73 в районе ж/д станции "Шаня"</t>
  </si>
  <si>
    <r>
      <t>Примыкание к автодороге"Галкино-Сени" справа км 6</t>
    </r>
    <r>
      <rPr>
        <b/>
        <sz val="12"/>
        <rFont val="Times New Roman"/>
        <family val="1"/>
      </rPr>
      <t>+799</t>
    </r>
  </si>
  <si>
    <t>Меленки-Кашенки</t>
  </si>
  <si>
    <t>Примыкание к улично-дорожной сети д. Меленки</t>
  </si>
  <si>
    <t>Граница населённого пункта д. Кашенки</t>
  </si>
  <si>
    <t>Щуплово-Троскино</t>
  </si>
  <si>
    <t>"Смагино-звизжи"-Некрасово</t>
  </si>
  <si>
    <t>Граница населённого пункта д. Некрасово</t>
  </si>
  <si>
    <t>"Галкино-Сени-Дурнево"-Плюсково"-Пахомово</t>
  </si>
  <si>
    <t>Граница населённого пункта д. Пахомово</t>
  </si>
  <si>
    <t>"Смагино-Плюсково"-Дюкино</t>
  </si>
  <si>
    <t>Граница населённого пункта д. Дюкино</t>
  </si>
  <si>
    <t>Плюсково-Слобода</t>
  </si>
  <si>
    <t>"Полотняный Завод-Товарково"-Бели-Дубинино"-Угорский водозабор"-Новая Жизнь</t>
  </si>
  <si>
    <t>"Полотняный Заввод-Товарково"-Бели-Дубинино"Угорский водозабор</t>
  </si>
  <si>
    <t>Примыкание к автодороге "Полотняный Завод-Товарково"-Бели-Дубинино" слева км  7+300</t>
  </si>
  <si>
    <t>Граница участка Угорского водозабора</t>
  </si>
  <si>
    <t>Примыкание к автодороге "Острожное-Звизжи-СмагинО" справа км 19+450</t>
  </si>
  <si>
    <t>Примыкание к автодороге "Галкино-Сени-Дурнево"-Плюсково"-Пахомово справа км 10+000</t>
  </si>
  <si>
    <t>Примыкание к автодороге "Галкино-Сени-Дурнево"-Плюсково справа км 13+500</t>
  </si>
  <si>
    <t>примыкание к автодороге "Галкино-Сени-Дурнево"-Плюсково слева км 14+000</t>
  </si>
  <si>
    <t>Идентификационный №</t>
  </si>
  <si>
    <t>29 208 ОП МР-007</t>
  </si>
  <si>
    <t>29 208 ОП МР-010</t>
  </si>
  <si>
    <t>29 208 ОП МР-009</t>
  </si>
  <si>
    <t>29 208 ОП МР-011</t>
  </si>
  <si>
    <t>29 208 ОП МР-008</t>
  </si>
  <si>
    <t>29 208 ОП МР-012</t>
  </si>
  <si>
    <t>29 208 ОП МР-019</t>
  </si>
  <si>
    <t>29 208 ОП МР-013</t>
  </si>
  <si>
    <t>29 208 ОП МР-015</t>
  </si>
  <si>
    <t>29 208 ОП МР-018</t>
  </si>
  <si>
    <t>29 208 ОП МР-014</t>
  </si>
  <si>
    <t>29 208 ОП МР-016</t>
  </si>
  <si>
    <t>29 208 ОП МР-017</t>
  </si>
  <si>
    <t>29 208 ОП МР-020</t>
  </si>
  <si>
    <t>29 208 ОП МР-021</t>
  </si>
  <si>
    <t>29 208 ОП МР-028</t>
  </si>
  <si>
    <t>29 208 ОП МР-022</t>
  </si>
  <si>
    <t>29 208 ОП МР-023</t>
  </si>
  <si>
    <t>29 208 ОП МР-024</t>
  </si>
  <si>
    <t>29 208 ОП МР-025</t>
  </si>
  <si>
    <t>29 208 ОП МР-027</t>
  </si>
  <si>
    <t>29 208 ОП МР-029</t>
  </si>
  <si>
    <t>29 208 ОП МР-026</t>
  </si>
  <si>
    <t>29 208 ОП МР-030</t>
  </si>
  <si>
    <t>29 208 ОП МР-065</t>
  </si>
  <si>
    <t>29 208 ОП МР-066</t>
  </si>
  <si>
    <t>29 208 ОП МР-067</t>
  </si>
  <si>
    <t>29 208 ОП МР-061</t>
  </si>
  <si>
    <t>"Острожное-Звизжи"-Дорохи</t>
  </si>
  <si>
    <t>29 208 ОП МР-062</t>
  </si>
  <si>
    <t>29 208 ОП МР-063</t>
  </si>
  <si>
    <t>29 208 ОП МР-064</t>
  </si>
  <si>
    <t>29 208 ОП МР-057</t>
  </si>
  <si>
    <t>29 208 ОП МР-058</t>
  </si>
  <si>
    <t>29 208 ОП МР-059</t>
  </si>
  <si>
    <t>29 208 ОП МР-060</t>
  </si>
  <si>
    <t>29 208 ОП МР-068</t>
  </si>
  <si>
    <t>29 208 ОП МР-071</t>
  </si>
  <si>
    <t>29 208 ОП МР-073</t>
  </si>
  <si>
    <t>29 208 ОП МР-070</t>
  </si>
  <si>
    <t>"Никольское-Костино"-Дорохи</t>
  </si>
  <si>
    <t>29 208 ОП МР-072</t>
  </si>
  <si>
    <t>29 208 ОП МР-074</t>
  </si>
  <si>
    <t>29 208 ОП МР-075</t>
  </si>
  <si>
    <t>29 208 ОП МР-076</t>
  </si>
  <si>
    <t>29 208 ОП МР-069</t>
  </si>
  <si>
    <t>29 208 ОП МР-093</t>
  </si>
  <si>
    <t>29 208 ОП МР-094</t>
  </si>
  <si>
    <t>29 208 ОП МР-096</t>
  </si>
  <si>
    <t>29 208 ОП МР-095</t>
  </si>
  <si>
    <t>"Калуга-Вязьма"-п. Якшуново"-Тучнево</t>
  </si>
  <si>
    <t>29 208 ОП МР-045</t>
  </si>
  <si>
    <t>" Желтыкино-Кондрово" - Кожухово - Костиково</t>
  </si>
  <si>
    <t>29 208 ОП МР-044</t>
  </si>
  <si>
    <t>29 208 ОП МР-046</t>
  </si>
  <si>
    <t>29 208 ОП МР-051</t>
  </si>
  <si>
    <t>"Желтыкино-Карцово" -М.Болынтово</t>
  </si>
  <si>
    <t>29 208 ОП МР-047</t>
  </si>
  <si>
    <t>"Желтыкино-Карцово" -Б.Болынтово</t>
  </si>
  <si>
    <t>29 208 ОП МР-048</t>
  </si>
  <si>
    <t>"Желтыкино-Карцово" -Крутицы</t>
  </si>
  <si>
    <t>29 208 ОП МР-049</t>
  </si>
  <si>
    <t>29 208 ОП МР-050</t>
  </si>
  <si>
    <t>29 208 ОП МР-052</t>
  </si>
  <si>
    <t>29 208 ОП МР-053</t>
  </si>
  <si>
    <t>29 208 ОП МР-054</t>
  </si>
  <si>
    <t>29 208 ОП МР-055</t>
  </si>
  <si>
    <t>29 208 ОП МР-056</t>
  </si>
  <si>
    <t>"Желтыкино-Карцово" -Носыкино</t>
  </si>
  <si>
    <t>"Желтыкино-Карцово" -Мурзино</t>
  </si>
  <si>
    <t>"Товарково-Рудня"-Корокино</t>
  </si>
  <si>
    <t>"Чкаловский - Щуплово" - Крыцыно</t>
  </si>
  <si>
    <t>29 208 ОП МР-081</t>
  </si>
  <si>
    <t>29 208 ОП МР-077</t>
  </si>
  <si>
    <t>29 208 ОП МР-078</t>
  </si>
  <si>
    <t>29 208 ОП МР-079</t>
  </si>
  <si>
    <t>"Калуга-Вязьма"-Чкаловский"-д. Якшуново</t>
  </si>
  <si>
    <t>29 208 ОП МР-080</t>
  </si>
  <si>
    <t>29 208 ОП МР-082</t>
  </si>
  <si>
    <t>29 208 ОП МР-083</t>
  </si>
  <si>
    <t>29 208 ОП МР-084</t>
  </si>
  <si>
    <t>29 208 ОП МР-085</t>
  </si>
  <si>
    <t>29 208 ОП МР-086</t>
  </si>
  <si>
    <t>29 208 ОП МР-088</t>
  </si>
  <si>
    <t>29 208 ОП МР-089</t>
  </si>
  <si>
    <t>29 208 ОП МР-087</t>
  </si>
  <si>
    <t>29 208 ОП МР-090</t>
  </si>
  <si>
    <t>"Калуга-Вязьма (д. Чёрная Грязь)"-СТ "Гермес"</t>
  </si>
  <si>
    <t>29 208 ОП МР-091</t>
  </si>
  <si>
    <t>29 208 ОП МР-092</t>
  </si>
  <si>
    <t>29 208 ОП МР-035</t>
  </si>
  <si>
    <t>29 208 ОП МР-036</t>
  </si>
  <si>
    <t>29 208 ОП МР-032</t>
  </si>
  <si>
    <t>29 208 ОП МР-038</t>
  </si>
  <si>
    <t>"Калуга-Медынь"-п. Пятовский"-Акатово</t>
  </si>
  <si>
    <t>29 208 ОП МР-037</t>
  </si>
  <si>
    <t>29 208 ОП МР-033</t>
  </si>
  <si>
    <t>29 208 ОП МР-034</t>
  </si>
  <si>
    <t>29 208 ОП МР-040</t>
  </si>
  <si>
    <t>29 208 ОП МР-041</t>
  </si>
  <si>
    <t>29 208 ОП МР-042</t>
  </si>
  <si>
    <t>29 208 ОП МР-001</t>
  </si>
  <si>
    <t>29 208 ОП МР-002</t>
  </si>
  <si>
    <t>29 208 ОП МР-003</t>
  </si>
  <si>
    <t>29 208 ОП МР-004</t>
  </si>
  <si>
    <t>29 208 ОП МР-005</t>
  </si>
  <si>
    <t>29 208 ОП МР-006</t>
  </si>
  <si>
    <t>29 208 ОП МР-031</t>
  </si>
  <si>
    <t>29 208 ОП МР-039</t>
  </si>
  <si>
    <t>29 208 ОП МР-043</t>
  </si>
  <si>
    <t xml:space="preserve">Реестр автомобильных дорог общего пользования местного значения МР "Дзержинский район" </t>
  </si>
  <si>
    <t>Граница населённого пункта д. Троскино</t>
  </si>
  <si>
    <t xml:space="preserve">Примыкание к автодороге Чкаловский-Щуплово </t>
  </si>
  <si>
    <t>Приложение к постановлению</t>
  </si>
  <si>
    <t>администрации Дзержинского района</t>
  </si>
  <si>
    <t>Примыкание к автодороге Кондрово - Галкино - Острожное - Барсуки (км 9+066) справа при движении в сторону дер.Галкино</t>
  </si>
  <si>
    <t>от ____15.11.2018___________ № ____________</t>
  </si>
  <si>
    <t>от 1565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</si>
</sst>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/>
    </xf>
    <xf numFmtId="0" fontId="3" fillId="32" borderId="0" xfId="0" applyFont="1" applyFill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2" fillId="3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32" borderId="13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33" borderId="14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34" borderId="17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/>
    </xf>
    <xf numFmtId="0" fontId="2" fillId="33" borderId="2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2" fillId="33" borderId="12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34" borderId="19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vertical="center" wrapText="1"/>
    </xf>
    <xf numFmtId="0" fontId="40" fillId="33" borderId="25" xfId="0" applyFont="1" applyFill="1" applyBorder="1" applyAlignment="1">
      <alignment vertical="center" wrapText="1"/>
    </xf>
    <xf numFmtId="0" fontId="40" fillId="33" borderId="15" xfId="0" applyFont="1" applyFill="1" applyBorder="1" applyAlignment="1">
      <alignment vertical="center" wrapText="1"/>
    </xf>
    <xf numFmtId="0" fontId="40" fillId="33" borderId="20" xfId="0" applyFont="1" applyFill="1" applyBorder="1" applyAlignment="1">
      <alignment vertical="center" wrapText="1"/>
    </xf>
    <xf numFmtId="0" fontId="40" fillId="33" borderId="26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34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6"/>
  <sheetViews>
    <sheetView tabSelected="1" view="pageBreakPreview" zoomScale="85" zoomScaleNormal="70" zoomScaleSheetLayoutView="85" zoomScalePageLayoutView="0" workbookViewId="0" topLeftCell="B160">
      <selection activeCell="D65" sqref="D65"/>
    </sheetView>
  </sheetViews>
  <sheetFormatPr defaultColWidth="9.140625" defaultRowHeight="15"/>
  <cols>
    <col min="1" max="1" width="23.8515625" style="14" customWidth="1"/>
    <col min="2" max="2" width="29.140625" style="9" customWidth="1"/>
    <col min="3" max="3" width="42.28125" style="42" customWidth="1"/>
    <col min="4" max="4" width="29.140625" style="9" customWidth="1"/>
    <col min="5" max="5" width="20.28125" style="17" customWidth="1"/>
    <col min="6" max="6" width="11.28125" style="9" customWidth="1"/>
    <col min="7" max="7" width="11.140625" style="9" customWidth="1"/>
    <col min="8" max="8" width="11.00390625" style="9" customWidth="1"/>
    <col min="9" max="9" width="10.140625" style="9" customWidth="1"/>
    <col min="10" max="11" width="9.140625" style="9" customWidth="1"/>
    <col min="12" max="12" width="7.421875" style="9" customWidth="1"/>
    <col min="13" max="13" width="10.57421875" style="9" customWidth="1"/>
    <col min="14" max="16384" width="9.140625" style="9" customWidth="1"/>
  </cols>
  <sheetData>
    <row r="1" spans="10:13" ht="15">
      <c r="J1" s="90" t="s">
        <v>426</v>
      </c>
      <c r="K1" s="90"/>
      <c r="L1" s="90"/>
      <c r="M1" s="90"/>
    </row>
    <row r="2" spans="10:13" ht="15">
      <c r="J2" s="90" t="s">
        <v>427</v>
      </c>
      <c r="K2" s="90"/>
      <c r="L2" s="90"/>
      <c r="M2" s="90"/>
    </row>
    <row r="3" spans="10:13" ht="15">
      <c r="J3" s="101" t="s">
        <v>429</v>
      </c>
      <c r="K3" s="101"/>
      <c r="L3" s="101"/>
      <c r="M3" s="101" t="s">
        <v>430</v>
      </c>
    </row>
    <row r="4" spans="1:13" ht="15">
      <c r="A4" s="165" t="s">
        <v>423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3" s="5" customFormat="1" ht="36.75" customHeight="1">
      <c r="A5" s="104" t="s">
        <v>312</v>
      </c>
      <c r="B5" s="120" t="s">
        <v>0</v>
      </c>
      <c r="C5" s="106" t="s">
        <v>1</v>
      </c>
      <c r="D5" s="120" t="s">
        <v>2</v>
      </c>
      <c r="E5" s="63" t="s">
        <v>3</v>
      </c>
      <c r="F5" s="170" t="s">
        <v>81</v>
      </c>
      <c r="G5" s="171"/>
      <c r="H5" s="171"/>
      <c r="I5" s="172"/>
      <c r="J5" s="102" t="s">
        <v>4</v>
      </c>
      <c r="K5" s="166"/>
      <c r="L5" s="102" t="s">
        <v>7</v>
      </c>
      <c r="M5" s="166"/>
    </row>
    <row r="6" spans="1:13" s="5" customFormat="1" ht="15">
      <c r="A6" s="167"/>
      <c r="B6" s="168"/>
      <c r="C6" s="169"/>
      <c r="D6" s="168"/>
      <c r="E6" s="63" t="s">
        <v>80</v>
      </c>
      <c r="F6" s="173"/>
      <c r="G6" s="174"/>
      <c r="H6" s="174"/>
      <c r="I6" s="175"/>
      <c r="J6" s="63" t="s">
        <v>5</v>
      </c>
      <c r="K6" s="63" t="s">
        <v>6</v>
      </c>
      <c r="L6" s="63" t="s">
        <v>5</v>
      </c>
      <c r="M6" s="63" t="s">
        <v>6</v>
      </c>
    </row>
    <row r="7" spans="1:13" s="5" customFormat="1" ht="23.25" customHeight="1">
      <c r="A7" s="68"/>
      <c r="B7" s="69"/>
      <c r="C7" s="66"/>
      <c r="D7" s="69"/>
      <c r="E7" s="69"/>
      <c r="F7" s="70" t="s">
        <v>83</v>
      </c>
      <c r="G7" s="70" t="s">
        <v>84</v>
      </c>
      <c r="H7" s="70" t="s">
        <v>82</v>
      </c>
      <c r="I7" s="70" t="s">
        <v>169</v>
      </c>
      <c r="J7" s="63"/>
      <c r="K7" s="63"/>
      <c r="L7" s="63"/>
      <c r="M7" s="63"/>
    </row>
    <row r="8" spans="1:13" s="6" customFormat="1" ht="15">
      <c r="A8" s="4" t="s">
        <v>27</v>
      </c>
      <c r="B8" s="2" t="s">
        <v>13</v>
      </c>
      <c r="C8" s="45"/>
      <c r="D8" s="2"/>
      <c r="E8" s="2"/>
      <c r="F8" s="2"/>
      <c r="G8" s="2"/>
      <c r="H8" s="2"/>
      <c r="I8" s="2"/>
      <c r="J8" s="3"/>
      <c r="K8" s="3"/>
      <c r="L8" s="3"/>
      <c r="M8" s="3"/>
    </row>
    <row r="9" spans="1:13" ht="69" customHeight="1" thickBot="1">
      <c r="A9" s="43" t="s">
        <v>313</v>
      </c>
      <c r="B9" s="41" t="s">
        <v>8</v>
      </c>
      <c r="C9" s="41" t="s">
        <v>428</v>
      </c>
      <c r="D9" s="8" t="s">
        <v>9</v>
      </c>
      <c r="E9" s="1">
        <v>0.543</v>
      </c>
      <c r="F9" s="1"/>
      <c r="G9" s="1"/>
      <c r="H9" s="1">
        <v>0.543</v>
      </c>
      <c r="I9" s="1"/>
      <c r="J9" s="1"/>
      <c r="K9" s="1"/>
      <c r="L9" s="1"/>
      <c r="M9" s="1"/>
    </row>
    <row r="10" spans="1:13" ht="51.75" customHeight="1" thickBot="1">
      <c r="A10" s="91" t="s">
        <v>314</v>
      </c>
      <c r="B10" s="87" t="s">
        <v>10</v>
      </c>
      <c r="C10" s="87" t="s">
        <v>11</v>
      </c>
      <c r="D10" s="8" t="s">
        <v>12</v>
      </c>
      <c r="E10" s="1">
        <v>1.215</v>
      </c>
      <c r="F10" s="1"/>
      <c r="G10" s="1"/>
      <c r="H10" s="1">
        <v>1.215</v>
      </c>
      <c r="I10" s="1"/>
      <c r="J10" s="1">
        <v>2</v>
      </c>
      <c r="K10" s="1">
        <v>18</v>
      </c>
      <c r="L10" s="1"/>
      <c r="M10" s="1"/>
    </row>
    <row r="11" spans="1:13" ht="36" customHeight="1" thickBot="1">
      <c r="A11" s="91" t="s">
        <v>315</v>
      </c>
      <c r="B11" s="87" t="s">
        <v>85</v>
      </c>
      <c r="C11" s="87" t="s">
        <v>292</v>
      </c>
      <c r="D11" s="8" t="s">
        <v>99</v>
      </c>
      <c r="E11" s="29">
        <v>1.14</v>
      </c>
      <c r="F11" s="29">
        <v>1.14</v>
      </c>
      <c r="G11" s="1"/>
      <c r="H11" s="1"/>
      <c r="I11" s="1"/>
      <c r="J11" s="1"/>
      <c r="K11" s="1"/>
      <c r="L11" s="1"/>
      <c r="M11" s="1"/>
    </row>
    <row r="12" spans="1:13" ht="69" customHeight="1" thickBot="1">
      <c r="A12" s="91" t="s">
        <v>316</v>
      </c>
      <c r="B12" s="87" t="s">
        <v>304</v>
      </c>
      <c r="C12" s="87" t="s">
        <v>88</v>
      </c>
      <c r="D12" s="8" t="s">
        <v>100</v>
      </c>
      <c r="E12" s="1">
        <v>3.014</v>
      </c>
      <c r="F12" s="1"/>
      <c r="G12" s="1"/>
      <c r="H12" s="1">
        <v>3.014</v>
      </c>
      <c r="I12" s="1"/>
      <c r="J12" s="1"/>
      <c r="K12" s="1"/>
      <c r="L12" s="1"/>
      <c r="M12" s="1"/>
    </row>
    <row r="13" spans="1:13" ht="38.25" customHeight="1" thickBot="1">
      <c r="A13" s="91" t="s">
        <v>317</v>
      </c>
      <c r="B13" s="92" t="s">
        <v>87</v>
      </c>
      <c r="C13" s="92" t="s">
        <v>89</v>
      </c>
      <c r="D13" s="38" t="s">
        <v>101</v>
      </c>
      <c r="E13" s="13">
        <v>0.474</v>
      </c>
      <c r="F13" s="13"/>
      <c r="G13" s="13"/>
      <c r="H13" s="35"/>
      <c r="I13" s="13">
        <v>0.474</v>
      </c>
      <c r="J13" s="13">
        <v>1</v>
      </c>
      <c r="K13" s="13" t="s">
        <v>103</v>
      </c>
      <c r="L13" s="13"/>
      <c r="M13" s="13"/>
    </row>
    <row r="14" spans="1:13" ht="67.5" customHeight="1" thickBot="1">
      <c r="A14" s="91" t="s">
        <v>318</v>
      </c>
      <c r="B14" s="93" t="s">
        <v>305</v>
      </c>
      <c r="C14" s="93" t="s">
        <v>306</v>
      </c>
      <c r="D14" s="24" t="s">
        <v>307</v>
      </c>
      <c r="E14" s="55">
        <v>4.8</v>
      </c>
      <c r="F14" s="55"/>
      <c r="G14" s="55"/>
      <c r="H14" s="55">
        <v>4.8</v>
      </c>
      <c r="I14" s="23"/>
      <c r="J14" s="23"/>
      <c r="K14" s="23"/>
      <c r="L14" s="23"/>
      <c r="M14" s="23"/>
    </row>
    <row r="15" spans="1:13" ht="21" customHeight="1">
      <c r="A15" s="59"/>
      <c r="B15" s="59" t="s">
        <v>79</v>
      </c>
      <c r="C15" s="61"/>
      <c r="D15" s="33"/>
      <c r="E15" s="33">
        <f>SUM(E9:E14)</f>
        <v>11.186</v>
      </c>
      <c r="F15" s="33">
        <f aca="true" t="shared" si="0" ref="F15:M15">SUM(F9:F14)</f>
        <v>1.14</v>
      </c>
      <c r="G15" s="33">
        <f t="shared" si="0"/>
        <v>0</v>
      </c>
      <c r="H15" s="33">
        <f t="shared" si="0"/>
        <v>9.572</v>
      </c>
      <c r="I15" s="33">
        <f t="shared" si="0"/>
        <v>0.474</v>
      </c>
      <c r="J15" s="33">
        <f t="shared" si="0"/>
        <v>3</v>
      </c>
      <c r="K15" s="33">
        <f t="shared" si="0"/>
        <v>18</v>
      </c>
      <c r="L15" s="33">
        <f t="shared" si="0"/>
        <v>0</v>
      </c>
      <c r="M15" s="33">
        <f t="shared" si="0"/>
        <v>0</v>
      </c>
    </row>
    <row r="16" spans="1:13" s="6" customFormat="1" ht="37.5" customHeight="1" thickBot="1">
      <c r="A16" s="4" t="s">
        <v>28</v>
      </c>
      <c r="B16" s="2" t="s">
        <v>14</v>
      </c>
      <c r="C16" s="45"/>
      <c r="D16" s="22"/>
      <c r="E16" s="2"/>
      <c r="F16" s="2"/>
      <c r="G16" s="2"/>
      <c r="H16" s="2"/>
      <c r="I16" s="22"/>
      <c r="J16" s="2"/>
      <c r="K16" s="2"/>
      <c r="L16" s="2"/>
      <c r="M16" s="2"/>
    </row>
    <row r="17" spans="1:13" ht="84" customHeight="1" thickBot="1">
      <c r="A17" s="91" t="s">
        <v>319</v>
      </c>
      <c r="B17" s="87" t="s">
        <v>15</v>
      </c>
      <c r="C17" s="87" t="s">
        <v>16</v>
      </c>
      <c r="D17" s="88" t="s">
        <v>17</v>
      </c>
      <c r="E17" s="94">
        <v>2.61</v>
      </c>
      <c r="F17" s="95"/>
      <c r="G17" s="95"/>
      <c r="H17" s="95">
        <v>2.61</v>
      </c>
      <c r="I17" s="95"/>
      <c r="J17" s="95">
        <v>1</v>
      </c>
      <c r="K17" s="95">
        <v>8</v>
      </c>
      <c r="L17" s="95"/>
      <c r="M17" s="1"/>
    </row>
    <row r="18" spans="1:13" ht="49.5" customHeight="1">
      <c r="A18" s="143" t="s">
        <v>320</v>
      </c>
      <c r="B18" s="145" t="s">
        <v>18</v>
      </c>
      <c r="C18" s="145" t="s">
        <v>19</v>
      </c>
      <c r="D18" s="161" t="s">
        <v>20</v>
      </c>
      <c r="E18" s="163">
        <v>2.585</v>
      </c>
      <c r="F18" s="163">
        <v>0.702</v>
      </c>
      <c r="G18" s="163">
        <v>1.883</v>
      </c>
      <c r="H18" s="176"/>
      <c r="I18" s="163"/>
      <c r="J18" s="163">
        <v>1</v>
      </c>
      <c r="K18" s="163">
        <v>14</v>
      </c>
      <c r="L18" s="163"/>
      <c r="M18" s="127"/>
    </row>
    <row r="19" spans="1:13" ht="72.75" customHeight="1">
      <c r="A19" s="144"/>
      <c r="B19" s="146"/>
      <c r="C19" s="146"/>
      <c r="D19" s="162"/>
      <c r="E19" s="164"/>
      <c r="F19" s="164"/>
      <c r="G19" s="164"/>
      <c r="H19" s="177"/>
      <c r="I19" s="178"/>
      <c r="J19" s="178"/>
      <c r="K19" s="178"/>
      <c r="L19" s="178"/>
      <c r="M19" s="129"/>
    </row>
    <row r="20" spans="1:13" ht="25.5" customHeight="1">
      <c r="A20" s="116" t="s">
        <v>312</v>
      </c>
      <c r="B20" s="118" t="s">
        <v>0</v>
      </c>
      <c r="C20" s="106" t="s">
        <v>1</v>
      </c>
      <c r="D20" s="120" t="s">
        <v>2</v>
      </c>
      <c r="E20" s="62" t="s">
        <v>3</v>
      </c>
      <c r="F20" s="121" t="s">
        <v>81</v>
      </c>
      <c r="G20" s="122"/>
      <c r="H20" s="122"/>
      <c r="I20" s="123"/>
      <c r="J20" s="102" t="s">
        <v>4</v>
      </c>
      <c r="K20" s="103"/>
      <c r="L20" s="102" t="s">
        <v>7</v>
      </c>
      <c r="M20" s="103"/>
    </row>
    <row r="21" spans="1:13" ht="15" customHeight="1">
      <c r="A21" s="117"/>
      <c r="B21" s="119"/>
      <c r="C21" s="107"/>
      <c r="D21" s="105"/>
      <c r="E21" s="62" t="s">
        <v>80</v>
      </c>
      <c r="F21" s="124"/>
      <c r="G21" s="125"/>
      <c r="H21" s="125"/>
      <c r="I21" s="126"/>
      <c r="J21" s="63" t="s">
        <v>5</v>
      </c>
      <c r="K21" s="63" t="s">
        <v>6</v>
      </c>
      <c r="L21" s="63" t="s">
        <v>5</v>
      </c>
      <c r="M21" s="63" t="s">
        <v>6</v>
      </c>
    </row>
    <row r="22" spans="1:13" ht="23.25" customHeight="1">
      <c r="A22" s="64"/>
      <c r="B22" s="65"/>
      <c r="C22" s="66"/>
      <c r="D22" s="67"/>
      <c r="E22" s="62"/>
      <c r="F22" s="62" t="s">
        <v>83</v>
      </c>
      <c r="G22" s="62" t="s">
        <v>84</v>
      </c>
      <c r="H22" s="62" t="s">
        <v>82</v>
      </c>
      <c r="I22" s="63" t="s">
        <v>169</v>
      </c>
      <c r="J22" s="63"/>
      <c r="K22" s="63"/>
      <c r="L22" s="63"/>
      <c r="M22" s="63"/>
    </row>
    <row r="23" spans="1:13" ht="53.25" customHeight="1" thickBot="1">
      <c r="A23" s="71" t="s">
        <v>321</v>
      </c>
      <c r="B23" s="44" t="s">
        <v>21</v>
      </c>
      <c r="C23" s="41" t="s">
        <v>22</v>
      </c>
      <c r="D23" s="41" t="s">
        <v>23</v>
      </c>
      <c r="E23" s="16">
        <v>4.612</v>
      </c>
      <c r="F23" s="16"/>
      <c r="G23" s="16"/>
      <c r="H23" s="16">
        <v>4.612</v>
      </c>
      <c r="I23" s="36"/>
      <c r="J23" s="36">
        <v>2</v>
      </c>
      <c r="K23" s="36">
        <v>25</v>
      </c>
      <c r="L23" s="36" t="s">
        <v>90</v>
      </c>
      <c r="M23" s="36"/>
    </row>
    <row r="24" spans="1:13" ht="58.5" customHeight="1">
      <c r="A24" s="159" t="s">
        <v>322</v>
      </c>
      <c r="B24" s="157" t="s">
        <v>24</v>
      </c>
      <c r="C24" s="157" t="s">
        <v>25</v>
      </c>
      <c r="D24" s="152" t="s">
        <v>26</v>
      </c>
      <c r="E24" s="130">
        <v>3.91</v>
      </c>
      <c r="F24" s="130">
        <v>3.128</v>
      </c>
      <c r="G24" s="130"/>
      <c r="H24" s="130">
        <v>0.782</v>
      </c>
      <c r="I24" s="130"/>
      <c r="J24" s="130">
        <v>3</v>
      </c>
      <c r="K24" s="130">
        <v>25</v>
      </c>
      <c r="L24" s="130">
        <v>1</v>
      </c>
      <c r="M24" s="127">
        <v>42</v>
      </c>
    </row>
    <row r="25" spans="1:13" ht="9.75" customHeight="1" thickBot="1">
      <c r="A25" s="160"/>
      <c r="B25" s="158"/>
      <c r="C25" s="158"/>
      <c r="D25" s="153"/>
      <c r="E25" s="131"/>
      <c r="F25" s="130"/>
      <c r="G25" s="130"/>
      <c r="H25" s="130"/>
      <c r="I25" s="131"/>
      <c r="J25" s="130"/>
      <c r="K25" s="130"/>
      <c r="L25" s="130"/>
      <c r="M25" s="129"/>
    </row>
    <row r="26" spans="1:13" ht="51" customHeight="1" thickBot="1">
      <c r="A26" s="72" t="s">
        <v>323</v>
      </c>
      <c r="B26" s="41" t="s">
        <v>86</v>
      </c>
      <c r="C26" s="41" t="s">
        <v>91</v>
      </c>
      <c r="D26" s="41" t="s">
        <v>92</v>
      </c>
      <c r="E26" s="1">
        <v>0.295</v>
      </c>
      <c r="F26" s="1"/>
      <c r="G26" s="1"/>
      <c r="H26" s="1">
        <v>0.295</v>
      </c>
      <c r="I26" s="34"/>
      <c r="J26" s="1"/>
      <c r="K26" s="1"/>
      <c r="L26" s="1"/>
      <c r="M26" s="1"/>
    </row>
    <row r="27" spans="1:13" ht="51.75" customHeight="1" thickBot="1">
      <c r="A27" s="72" t="s">
        <v>324</v>
      </c>
      <c r="B27" s="41" t="s">
        <v>93</v>
      </c>
      <c r="C27" s="41" t="s">
        <v>95</v>
      </c>
      <c r="D27" s="41" t="s">
        <v>96</v>
      </c>
      <c r="E27" s="25">
        <v>2.056</v>
      </c>
      <c r="F27" s="1"/>
      <c r="G27" s="1"/>
      <c r="H27" s="1">
        <v>2.056</v>
      </c>
      <c r="I27" s="34"/>
      <c r="J27" s="1"/>
      <c r="K27" s="1"/>
      <c r="L27" s="1"/>
      <c r="M27" s="1"/>
    </row>
    <row r="28" spans="1:13" ht="36" customHeight="1" thickBot="1">
      <c r="A28" s="72" t="s">
        <v>325</v>
      </c>
      <c r="B28" s="24" t="s">
        <v>94</v>
      </c>
      <c r="C28" s="24" t="s">
        <v>98</v>
      </c>
      <c r="D28" s="24" t="s">
        <v>97</v>
      </c>
      <c r="E28" s="33">
        <v>1.54</v>
      </c>
      <c r="F28" s="33"/>
      <c r="G28" s="33"/>
      <c r="H28" s="33"/>
      <c r="I28" s="33">
        <v>1.54</v>
      </c>
      <c r="J28" s="33"/>
      <c r="K28" s="33"/>
      <c r="L28" s="33"/>
      <c r="M28" s="33"/>
    </row>
    <row r="29" spans="1:13" ht="27" customHeight="1">
      <c r="A29" s="60"/>
      <c r="B29" s="61" t="s">
        <v>102</v>
      </c>
      <c r="C29" s="61"/>
      <c r="D29" s="61"/>
      <c r="E29" s="33">
        <f>SUM(E17:E28)</f>
        <v>17.608</v>
      </c>
      <c r="F29" s="33">
        <f aca="true" t="shared" si="1" ref="F29:M29">SUM(F17:F28)</f>
        <v>3.83</v>
      </c>
      <c r="G29" s="33">
        <f t="shared" si="1"/>
        <v>1.883</v>
      </c>
      <c r="H29" s="33">
        <f t="shared" si="1"/>
        <v>10.355</v>
      </c>
      <c r="I29" s="33">
        <f t="shared" si="1"/>
        <v>1.54</v>
      </c>
      <c r="J29" s="33">
        <f t="shared" si="1"/>
        <v>7</v>
      </c>
      <c r="K29" s="33">
        <f t="shared" si="1"/>
        <v>72</v>
      </c>
      <c r="L29" s="33">
        <f t="shared" si="1"/>
        <v>1</v>
      </c>
      <c r="M29" s="33">
        <f t="shared" si="1"/>
        <v>42</v>
      </c>
    </row>
    <row r="30" spans="1:13" s="6" customFormat="1" ht="15.75" thickBot="1">
      <c r="A30" s="26" t="s">
        <v>29</v>
      </c>
      <c r="B30" s="15" t="s">
        <v>30</v>
      </c>
      <c r="C30" s="48"/>
      <c r="D30" s="27"/>
      <c r="E30" s="15"/>
      <c r="F30" s="15"/>
      <c r="G30" s="15"/>
      <c r="H30" s="3"/>
      <c r="I30" s="27"/>
      <c r="J30" s="15"/>
      <c r="K30" s="15"/>
      <c r="L30" s="15"/>
      <c r="M30" s="15"/>
    </row>
    <row r="31" spans="1:13" s="6" customFormat="1" ht="14.25" customHeight="1">
      <c r="A31" s="154" t="s">
        <v>326</v>
      </c>
      <c r="B31" s="140" t="s">
        <v>31</v>
      </c>
      <c r="C31" s="140" t="s">
        <v>75</v>
      </c>
      <c r="D31" s="140" t="s">
        <v>32</v>
      </c>
      <c r="E31" s="127">
        <v>7.35</v>
      </c>
      <c r="F31" s="127">
        <v>6.54</v>
      </c>
      <c r="G31" s="127">
        <v>0.81</v>
      </c>
      <c r="H31" s="176"/>
      <c r="I31" s="127"/>
      <c r="J31" s="127">
        <v>6</v>
      </c>
      <c r="K31" s="127">
        <v>62</v>
      </c>
      <c r="L31" s="127"/>
      <c r="M31" s="127"/>
    </row>
    <row r="32" spans="1:13" s="6" customFormat="1" ht="14.25" customHeight="1">
      <c r="A32" s="155"/>
      <c r="B32" s="140"/>
      <c r="C32" s="140"/>
      <c r="D32" s="140"/>
      <c r="E32" s="128"/>
      <c r="F32" s="128"/>
      <c r="G32" s="128"/>
      <c r="H32" s="138"/>
      <c r="I32" s="128"/>
      <c r="J32" s="128"/>
      <c r="K32" s="128"/>
      <c r="L32" s="128"/>
      <c r="M32" s="128"/>
    </row>
    <row r="33" spans="1:13" s="6" customFormat="1" ht="57" customHeight="1" thickBot="1">
      <c r="A33" s="156"/>
      <c r="B33" s="140"/>
      <c r="C33" s="140"/>
      <c r="D33" s="140"/>
      <c r="E33" s="129"/>
      <c r="F33" s="129"/>
      <c r="G33" s="129"/>
      <c r="H33" s="179"/>
      <c r="I33" s="129"/>
      <c r="J33" s="129"/>
      <c r="K33" s="129"/>
      <c r="L33" s="129"/>
      <c r="M33" s="129"/>
    </row>
    <row r="34" spans="1:13" s="6" customFormat="1" ht="30.75">
      <c r="A34" s="97" t="s">
        <v>327</v>
      </c>
      <c r="B34" s="87" t="s">
        <v>104</v>
      </c>
      <c r="C34" s="87" t="s">
        <v>113</v>
      </c>
      <c r="D34" s="87" t="s">
        <v>114</v>
      </c>
      <c r="E34" s="19">
        <v>1.84</v>
      </c>
      <c r="F34" s="19"/>
      <c r="G34" s="19"/>
      <c r="H34" s="19">
        <v>1.84</v>
      </c>
      <c r="I34" s="19"/>
      <c r="J34" s="19"/>
      <c r="K34" s="19"/>
      <c r="L34" s="19"/>
      <c r="M34" s="19"/>
    </row>
    <row r="35" spans="1:13" s="6" customFormat="1" ht="46.5">
      <c r="A35" s="74" t="s">
        <v>328</v>
      </c>
      <c r="B35" s="56" t="s">
        <v>105</v>
      </c>
      <c r="C35" s="30" t="s">
        <v>115</v>
      </c>
      <c r="D35" s="30" t="s">
        <v>116</v>
      </c>
      <c r="E35" s="19">
        <v>0.217</v>
      </c>
      <c r="F35" s="19"/>
      <c r="G35" s="19"/>
      <c r="H35" s="19">
        <v>0.217</v>
      </c>
      <c r="I35" s="19"/>
      <c r="J35" s="19"/>
      <c r="K35" s="19"/>
      <c r="L35" s="19"/>
      <c r="M35" s="19"/>
    </row>
    <row r="36" spans="1:13" s="6" customFormat="1" ht="46.5">
      <c r="A36" s="75" t="s">
        <v>329</v>
      </c>
      <c r="B36" s="56" t="s">
        <v>106</v>
      </c>
      <c r="C36" s="30" t="s">
        <v>117</v>
      </c>
      <c r="D36" s="30" t="s">
        <v>118</v>
      </c>
      <c r="E36" s="19">
        <v>0.393</v>
      </c>
      <c r="F36" s="19"/>
      <c r="G36" s="19"/>
      <c r="H36" s="19">
        <v>0.255</v>
      </c>
      <c r="I36" s="19">
        <v>0.138</v>
      </c>
      <c r="J36" s="19">
        <v>1</v>
      </c>
      <c r="K36" s="19">
        <v>8</v>
      </c>
      <c r="L36" s="19"/>
      <c r="M36" s="19"/>
    </row>
    <row r="37" spans="1:13" s="6" customFormat="1" ht="30.75">
      <c r="A37" s="75" t="s">
        <v>330</v>
      </c>
      <c r="B37" s="57" t="s">
        <v>107</v>
      </c>
      <c r="C37" s="30" t="s">
        <v>119</v>
      </c>
      <c r="D37" s="24" t="s">
        <v>120</v>
      </c>
      <c r="E37" s="33">
        <v>0.058</v>
      </c>
      <c r="F37" s="33"/>
      <c r="G37" s="33"/>
      <c r="H37" s="33">
        <v>0.02</v>
      </c>
      <c r="I37" s="33">
        <v>0.038</v>
      </c>
      <c r="J37" s="19">
        <v>1</v>
      </c>
      <c r="K37" s="19">
        <v>8</v>
      </c>
      <c r="L37" s="19"/>
      <c r="M37" s="19"/>
    </row>
    <row r="38" spans="1:13" s="6" customFormat="1" ht="30.75">
      <c r="A38" s="75" t="s">
        <v>331</v>
      </c>
      <c r="B38" s="57" t="s">
        <v>108</v>
      </c>
      <c r="C38" s="30" t="s">
        <v>121</v>
      </c>
      <c r="D38" s="24" t="s">
        <v>122</v>
      </c>
      <c r="E38" s="33">
        <v>0.324</v>
      </c>
      <c r="F38" s="33"/>
      <c r="G38" s="33"/>
      <c r="H38" s="33">
        <v>0.324</v>
      </c>
      <c r="I38" s="33"/>
      <c r="J38" s="19">
        <v>2</v>
      </c>
      <c r="K38" s="19">
        <v>8</v>
      </c>
      <c r="L38" s="19"/>
      <c r="M38" s="19"/>
    </row>
    <row r="39" spans="1:13" s="6" customFormat="1" ht="30.75">
      <c r="A39" s="73" t="s">
        <v>332</v>
      </c>
      <c r="B39" s="24" t="s">
        <v>109</v>
      </c>
      <c r="C39" s="30" t="s">
        <v>127</v>
      </c>
      <c r="D39" s="24" t="s">
        <v>123</v>
      </c>
      <c r="E39" s="33">
        <v>0.105</v>
      </c>
      <c r="F39" s="33"/>
      <c r="G39" s="33"/>
      <c r="H39" s="33"/>
      <c r="I39" s="33">
        <v>0.105</v>
      </c>
      <c r="J39" s="19"/>
      <c r="K39" s="19"/>
      <c r="L39" s="19"/>
      <c r="M39" s="19"/>
    </row>
    <row r="40" spans="1:13" s="6" customFormat="1" ht="30.75">
      <c r="A40" s="74" t="s">
        <v>333</v>
      </c>
      <c r="B40" s="24" t="s">
        <v>110</v>
      </c>
      <c r="C40" s="30" t="s">
        <v>128</v>
      </c>
      <c r="D40" s="24" t="s">
        <v>124</v>
      </c>
      <c r="E40" s="33">
        <v>0.676</v>
      </c>
      <c r="F40" s="33"/>
      <c r="G40" s="33"/>
      <c r="H40" s="33">
        <v>0.676</v>
      </c>
      <c r="I40" s="33"/>
      <c r="J40" s="19">
        <v>1</v>
      </c>
      <c r="K40" s="19">
        <v>8</v>
      </c>
      <c r="L40" s="19"/>
      <c r="M40" s="19"/>
    </row>
    <row r="41" spans="1:13" s="6" customFormat="1" ht="43.5" customHeight="1">
      <c r="A41" s="75" t="s">
        <v>334</v>
      </c>
      <c r="B41" s="57" t="s">
        <v>111</v>
      </c>
      <c r="C41" s="30" t="s">
        <v>129</v>
      </c>
      <c r="D41" s="24" t="s">
        <v>125</v>
      </c>
      <c r="E41" s="33">
        <v>0.643</v>
      </c>
      <c r="F41" s="33"/>
      <c r="G41" s="33"/>
      <c r="H41" s="33">
        <v>0.643</v>
      </c>
      <c r="I41" s="33"/>
      <c r="J41" s="19"/>
      <c r="K41" s="19"/>
      <c r="L41" s="19"/>
      <c r="M41" s="19"/>
    </row>
    <row r="42" spans="1:13" s="6" customFormat="1" ht="15">
      <c r="A42" s="147" t="s">
        <v>312</v>
      </c>
      <c r="B42" s="149" t="s">
        <v>0</v>
      </c>
      <c r="C42" s="106" t="s">
        <v>1</v>
      </c>
      <c r="D42" s="149" t="s">
        <v>2</v>
      </c>
      <c r="E42" s="80" t="s">
        <v>3</v>
      </c>
      <c r="F42" s="111" t="s">
        <v>81</v>
      </c>
      <c r="G42" s="112"/>
      <c r="H42" s="112"/>
      <c r="I42" s="113"/>
      <c r="J42" s="102" t="s">
        <v>4</v>
      </c>
      <c r="K42" s="114"/>
      <c r="L42" s="102" t="s">
        <v>7</v>
      </c>
      <c r="M42" s="114"/>
    </row>
    <row r="43" spans="1:13" s="6" customFormat="1" ht="15">
      <c r="A43" s="148"/>
      <c r="B43" s="150"/>
      <c r="C43" s="151"/>
      <c r="D43" s="150"/>
      <c r="E43" s="80" t="s">
        <v>80</v>
      </c>
      <c r="F43" s="80"/>
      <c r="G43" s="80"/>
      <c r="H43" s="80"/>
      <c r="I43" s="80"/>
      <c r="J43" s="63" t="s">
        <v>5</v>
      </c>
      <c r="K43" s="63" t="s">
        <v>6</v>
      </c>
      <c r="L43" s="63" t="s">
        <v>5</v>
      </c>
      <c r="M43" s="63" t="s">
        <v>6</v>
      </c>
    </row>
    <row r="44" spans="1:13" s="6" customFormat="1" ht="15">
      <c r="A44" s="81"/>
      <c r="B44" s="78"/>
      <c r="C44" s="65"/>
      <c r="D44" s="79"/>
      <c r="E44" s="80"/>
      <c r="F44" s="80" t="s">
        <v>83</v>
      </c>
      <c r="G44" s="80" t="s">
        <v>84</v>
      </c>
      <c r="H44" s="80" t="s">
        <v>82</v>
      </c>
      <c r="I44" s="80" t="s">
        <v>169</v>
      </c>
      <c r="J44" s="63"/>
      <c r="K44" s="63"/>
      <c r="L44" s="63"/>
      <c r="M44" s="63"/>
    </row>
    <row r="45" spans="1:13" s="6" customFormat="1" ht="46.5">
      <c r="A45" s="75" t="s">
        <v>335</v>
      </c>
      <c r="B45" s="57" t="s">
        <v>112</v>
      </c>
      <c r="C45" s="30" t="s">
        <v>130</v>
      </c>
      <c r="D45" s="24" t="s">
        <v>126</v>
      </c>
      <c r="E45" s="33">
        <v>2.364</v>
      </c>
      <c r="F45" s="33">
        <v>0.519</v>
      </c>
      <c r="G45" s="33"/>
      <c r="H45" s="33">
        <v>1.845</v>
      </c>
      <c r="I45" s="33"/>
      <c r="J45" s="19"/>
      <c r="K45" s="19"/>
      <c r="L45" s="19"/>
      <c r="M45" s="19"/>
    </row>
    <row r="46" spans="1:13" s="6" customFormat="1" ht="30.75">
      <c r="A46" s="75" t="s">
        <v>336</v>
      </c>
      <c r="B46" s="57" t="s">
        <v>293</v>
      </c>
      <c r="C46" s="30" t="s">
        <v>294</v>
      </c>
      <c r="D46" s="24" t="s">
        <v>295</v>
      </c>
      <c r="E46" s="33">
        <v>0.736</v>
      </c>
      <c r="F46" s="33"/>
      <c r="G46" s="33"/>
      <c r="H46" s="33"/>
      <c r="I46" s="33">
        <v>0.736</v>
      </c>
      <c r="J46" s="19"/>
      <c r="K46" s="19"/>
      <c r="L46" s="19"/>
      <c r="M46" s="19"/>
    </row>
    <row r="47" spans="1:13" ht="20.25" customHeight="1">
      <c r="A47" s="73"/>
      <c r="B47" s="61" t="s">
        <v>79</v>
      </c>
      <c r="C47" s="61"/>
      <c r="D47" s="61"/>
      <c r="E47" s="33">
        <f>SUM(E31:E46)</f>
        <v>14.706000000000003</v>
      </c>
      <c r="F47" s="33">
        <f aca="true" t="shared" si="2" ref="F47:M47">SUM(F31:F46)</f>
        <v>7.059</v>
      </c>
      <c r="G47" s="33">
        <f>SUM(G31:G46)</f>
        <v>0.81</v>
      </c>
      <c r="H47" s="33">
        <f t="shared" si="2"/>
        <v>5.819999999999999</v>
      </c>
      <c r="I47" s="33">
        <f t="shared" si="2"/>
        <v>1.017</v>
      </c>
      <c r="J47" s="33">
        <f t="shared" si="2"/>
        <v>11</v>
      </c>
      <c r="K47" s="33">
        <f t="shared" si="2"/>
        <v>94</v>
      </c>
      <c r="L47" s="33">
        <f t="shared" si="2"/>
        <v>0</v>
      </c>
      <c r="M47" s="33">
        <f t="shared" si="2"/>
        <v>0</v>
      </c>
    </row>
    <row r="48" spans="1:13" s="6" customFormat="1" ht="15">
      <c r="A48" s="58">
        <v>4</v>
      </c>
      <c r="B48" s="2" t="s">
        <v>138</v>
      </c>
      <c r="C48" s="45"/>
      <c r="D48" s="22"/>
      <c r="E48" s="15"/>
      <c r="F48" s="15"/>
      <c r="G48" s="15"/>
      <c r="H48" s="3"/>
      <c r="I48" s="22"/>
      <c r="J48" s="15"/>
      <c r="K48" s="15"/>
      <c r="L48" s="2"/>
      <c r="M48" s="2"/>
    </row>
    <row r="49" spans="1:13" ht="87" customHeight="1">
      <c r="A49" s="98" t="s">
        <v>337</v>
      </c>
      <c r="B49" s="88" t="s">
        <v>33</v>
      </c>
      <c r="C49" s="88" t="s">
        <v>76</v>
      </c>
      <c r="D49" s="88" t="s">
        <v>34</v>
      </c>
      <c r="E49" s="1">
        <v>4.77</v>
      </c>
      <c r="F49" s="1"/>
      <c r="G49" s="1">
        <v>4.77</v>
      </c>
      <c r="I49" s="1"/>
      <c r="J49" s="1">
        <v>4</v>
      </c>
      <c r="K49" s="1">
        <v>48</v>
      </c>
      <c r="L49" s="1"/>
      <c r="M49" s="1"/>
    </row>
    <row r="50" spans="1:13" ht="38.25" customHeight="1">
      <c r="A50" s="76" t="s">
        <v>338</v>
      </c>
      <c r="B50" s="77" t="s">
        <v>133</v>
      </c>
      <c r="C50" s="77" t="s">
        <v>139</v>
      </c>
      <c r="D50" s="77" t="s">
        <v>140</v>
      </c>
      <c r="E50" s="32">
        <v>2.768</v>
      </c>
      <c r="F50" s="33"/>
      <c r="G50" s="33"/>
      <c r="H50" s="33">
        <v>2.768</v>
      </c>
      <c r="I50" s="33"/>
      <c r="J50" s="33">
        <v>6</v>
      </c>
      <c r="K50" s="33">
        <v>40</v>
      </c>
      <c r="L50" s="33"/>
      <c r="M50" s="33"/>
    </row>
    <row r="51" spans="1:13" ht="42" customHeight="1">
      <c r="A51" s="76" t="s">
        <v>339</v>
      </c>
      <c r="B51" s="77" t="s">
        <v>134</v>
      </c>
      <c r="C51" s="77" t="s">
        <v>141</v>
      </c>
      <c r="D51" s="77" t="s">
        <v>142</v>
      </c>
      <c r="E51" s="32">
        <v>2.52</v>
      </c>
      <c r="F51" s="33"/>
      <c r="G51" s="33"/>
      <c r="H51" s="33"/>
      <c r="I51" s="33">
        <v>2.52</v>
      </c>
      <c r="J51" s="33">
        <v>1</v>
      </c>
      <c r="K51" s="33">
        <v>8</v>
      </c>
      <c r="L51" s="33"/>
      <c r="M51" s="33"/>
    </row>
    <row r="52" spans="1:13" ht="36.75" customHeight="1">
      <c r="A52" s="76" t="s">
        <v>340</v>
      </c>
      <c r="B52" s="77" t="s">
        <v>341</v>
      </c>
      <c r="C52" s="77" t="s">
        <v>143</v>
      </c>
      <c r="D52" s="77" t="s">
        <v>144</v>
      </c>
      <c r="E52" s="33">
        <v>0.374</v>
      </c>
      <c r="F52" s="33"/>
      <c r="G52" s="33"/>
      <c r="H52" s="33"/>
      <c r="I52" s="33">
        <v>0.374</v>
      </c>
      <c r="J52" s="33"/>
      <c r="K52" s="33"/>
      <c r="L52" s="33"/>
      <c r="M52" s="33"/>
    </row>
    <row r="53" spans="1:13" ht="51" customHeight="1">
      <c r="A53" s="76" t="s">
        <v>342</v>
      </c>
      <c r="B53" s="8" t="s">
        <v>135</v>
      </c>
      <c r="C53" s="8" t="s">
        <v>145</v>
      </c>
      <c r="D53" s="77" t="s">
        <v>146</v>
      </c>
      <c r="E53" s="1">
        <v>3.873</v>
      </c>
      <c r="F53" s="1"/>
      <c r="G53" s="1"/>
      <c r="H53" s="1"/>
      <c r="I53" s="1">
        <v>3.873</v>
      </c>
      <c r="J53" s="1"/>
      <c r="K53" s="1"/>
      <c r="L53" s="1"/>
      <c r="M53" s="1"/>
    </row>
    <row r="54" spans="1:13" ht="45" customHeight="1">
      <c r="A54" s="76" t="s">
        <v>343</v>
      </c>
      <c r="B54" s="8" t="s">
        <v>136</v>
      </c>
      <c r="C54" s="8" t="s">
        <v>147</v>
      </c>
      <c r="D54" s="77" t="s">
        <v>148</v>
      </c>
      <c r="E54" s="1">
        <v>0.32</v>
      </c>
      <c r="F54" s="1"/>
      <c r="G54" s="1"/>
      <c r="H54" s="1"/>
      <c r="I54" s="1">
        <v>0.32</v>
      </c>
      <c r="J54" s="1"/>
      <c r="K54" s="1"/>
      <c r="L54" s="1"/>
      <c r="M54" s="1"/>
    </row>
    <row r="55" spans="1:13" ht="46.5" customHeight="1">
      <c r="A55" s="76" t="s">
        <v>344</v>
      </c>
      <c r="B55" s="8" t="s">
        <v>137</v>
      </c>
      <c r="C55" s="8" t="s">
        <v>149</v>
      </c>
      <c r="D55" s="77" t="s">
        <v>150</v>
      </c>
      <c r="E55" s="1">
        <v>3.305</v>
      </c>
      <c r="F55" s="1">
        <v>2.592</v>
      </c>
      <c r="G55" s="1"/>
      <c r="H55" s="1">
        <v>0.713</v>
      </c>
      <c r="I55" s="1"/>
      <c r="J55" s="1">
        <v>2</v>
      </c>
      <c r="K55" s="1">
        <v>20</v>
      </c>
      <c r="L55" s="1"/>
      <c r="M55" s="1"/>
    </row>
    <row r="56" spans="1:13" ht="48" customHeight="1">
      <c r="A56" s="76" t="s">
        <v>345</v>
      </c>
      <c r="B56" s="8" t="s">
        <v>297</v>
      </c>
      <c r="C56" s="8" t="s">
        <v>308</v>
      </c>
      <c r="D56" s="77" t="s">
        <v>298</v>
      </c>
      <c r="E56" s="1">
        <v>0.4</v>
      </c>
      <c r="F56" s="1"/>
      <c r="G56" s="1"/>
      <c r="H56" s="1"/>
      <c r="I56" s="1">
        <v>0.4</v>
      </c>
      <c r="J56" s="1"/>
      <c r="K56" s="1"/>
      <c r="L56" s="1"/>
      <c r="M56" s="1"/>
    </row>
    <row r="57" spans="1:13" ht="50.25" customHeight="1">
      <c r="A57" s="98" t="s">
        <v>346</v>
      </c>
      <c r="B57" s="88" t="s">
        <v>299</v>
      </c>
      <c r="C57" s="88" t="s">
        <v>309</v>
      </c>
      <c r="D57" s="180" t="s">
        <v>300</v>
      </c>
      <c r="E57" s="95">
        <v>0.2</v>
      </c>
      <c r="F57" s="95"/>
      <c r="G57" s="95"/>
      <c r="H57" s="95">
        <v>0.2</v>
      </c>
      <c r="I57" s="95"/>
      <c r="J57" s="95"/>
      <c r="K57" s="95"/>
      <c r="L57" s="95"/>
      <c r="M57" s="95"/>
    </row>
    <row r="58" spans="1:13" ht="51" customHeight="1">
      <c r="A58" s="76" t="s">
        <v>347</v>
      </c>
      <c r="B58" s="8" t="s">
        <v>301</v>
      </c>
      <c r="C58" s="8" t="s">
        <v>310</v>
      </c>
      <c r="D58" s="77" t="s">
        <v>302</v>
      </c>
      <c r="E58" s="1">
        <v>2.1</v>
      </c>
      <c r="F58" s="1"/>
      <c r="G58" s="1"/>
      <c r="H58" s="1">
        <v>2.1</v>
      </c>
      <c r="I58" s="1"/>
      <c r="J58" s="1"/>
      <c r="K58" s="1"/>
      <c r="L58" s="1"/>
      <c r="M58" s="1"/>
    </row>
    <row r="59" spans="1:13" ht="56.25" customHeight="1">
      <c r="A59" s="76" t="s">
        <v>348</v>
      </c>
      <c r="B59" s="8" t="s">
        <v>303</v>
      </c>
      <c r="C59" s="8" t="s">
        <v>311</v>
      </c>
      <c r="D59" s="77" t="s">
        <v>280</v>
      </c>
      <c r="E59" s="1">
        <v>3.4</v>
      </c>
      <c r="F59" s="1"/>
      <c r="G59" s="1"/>
      <c r="H59" s="1"/>
      <c r="I59" s="1">
        <v>3.4</v>
      </c>
      <c r="J59" s="1"/>
      <c r="K59" s="1"/>
      <c r="L59" s="1"/>
      <c r="M59" s="1"/>
    </row>
    <row r="60" spans="1:13" ht="33" customHeight="1">
      <c r="A60" s="76"/>
      <c r="B60" s="8" t="s">
        <v>79</v>
      </c>
      <c r="C60" s="8" t="s">
        <v>90</v>
      </c>
      <c r="D60" s="8"/>
      <c r="E60" s="1">
        <f>SUM(E49:E59)</f>
        <v>24.029999999999998</v>
      </c>
      <c r="F60" s="1">
        <f aca="true" t="shared" si="3" ref="F60:M60">SUM(F49:F59)</f>
        <v>2.592</v>
      </c>
      <c r="G60" s="1">
        <f>SUM(G49:G59)</f>
        <v>4.77</v>
      </c>
      <c r="H60" s="1">
        <f t="shared" si="3"/>
        <v>5.781000000000001</v>
      </c>
      <c r="I60" s="1">
        <f t="shared" si="3"/>
        <v>10.887</v>
      </c>
      <c r="J60" s="1">
        <f t="shared" si="3"/>
        <v>13</v>
      </c>
      <c r="K60" s="1">
        <f t="shared" si="3"/>
        <v>116</v>
      </c>
      <c r="L60" s="1">
        <f t="shared" si="3"/>
        <v>0</v>
      </c>
      <c r="M60" s="1">
        <f t="shared" si="3"/>
        <v>0</v>
      </c>
    </row>
    <row r="61" spans="1:13" ht="33" customHeight="1">
      <c r="A61" s="115" t="s">
        <v>312</v>
      </c>
      <c r="B61" s="108" t="s">
        <v>0</v>
      </c>
      <c r="C61" s="108" t="s">
        <v>1</v>
      </c>
      <c r="D61" s="108" t="s">
        <v>2</v>
      </c>
      <c r="E61" s="63" t="s">
        <v>3</v>
      </c>
      <c r="F61" s="102" t="s">
        <v>81</v>
      </c>
      <c r="G61" s="110"/>
      <c r="H61" s="110"/>
      <c r="I61" s="103"/>
      <c r="J61" s="102" t="s">
        <v>4</v>
      </c>
      <c r="K61" s="103"/>
      <c r="L61" s="102" t="s">
        <v>7</v>
      </c>
      <c r="M61" s="103"/>
    </row>
    <row r="62" spans="1:13" ht="19.5" customHeight="1">
      <c r="A62" s="109"/>
      <c r="B62" s="109"/>
      <c r="C62" s="109"/>
      <c r="D62" s="109"/>
      <c r="E62" s="63" t="s">
        <v>80</v>
      </c>
      <c r="F62" s="63"/>
      <c r="G62" s="63"/>
      <c r="H62" s="63"/>
      <c r="I62" s="63"/>
      <c r="J62" s="63" t="s">
        <v>5</v>
      </c>
      <c r="K62" s="63" t="s">
        <v>6</v>
      </c>
      <c r="L62" s="63" t="s">
        <v>5</v>
      </c>
      <c r="M62" s="63" t="s">
        <v>6</v>
      </c>
    </row>
    <row r="63" spans="1:13" ht="18" customHeight="1">
      <c r="A63" s="82"/>
      <c r="B63" s="83"/>
      <c r="C63" s="83"/>
      <c r="D63" s="83"/>
      <c r="E63" s="63"/>
      <c r="F63" s="63" t="s">
        <v>83</v>
      </c>
      <c r="G63" s="63" t="s">
        <v>84</v>
      </c>
      <c r="H63" s="63" t="s">
        <v>82</v>
      </c>
      <c r="I63" s="63" t="s">
        <v>169</v>
      </c>
      <c r="J63" s="63"/>
      <c r="K63" s="63"/>
      <c r="L63" s="63"/>
      <c r="M63" s="63"/>
    </row>
    <row r="64" spans="1:13" ht="37.5" customHeight="1">
      <c r="A64" s="10" t="s">
        <v>131</v>
      </c>
      <c r="B64" s="11" t="s">
        <v>132</v>
      </c>
      <c r="C64" s="46"/>
      <c r="D64" s="11"/>
      <c r="E64" s="3"/>
      <c r="F64" s="3"/>
      <c r="G64" s="3"/>
      <c r="H64" s="3"/>
      <c r="I64" s="31"/>
      <c r="J64" s="3"/>
      <c r="K64" s="3"/>
      <c r="L64" s="3"/>
      <c r="M64" s="3"/>
    </row>
    <row r="65" spans="1:13" s="20" customFormat="1" ht="56.25" customHeight="1">
      <c r="A65" s="7" t="s">
        <v>349</v>
      </c>
      <c r="B65" s="8" t="s">
        <v>35</v>
      </c>
      <c r="C65" s="41" t="s">
        <v>36</v>
      </c>
      <c r="D65" s="8" t="s">
        <v>37</v>
      </c>
      <c r="E65" s="1">
        <v>9.573</v>
      </c>
      <c r="F65" s="1"/>
      <c r="G65" s="1"/>
      <c r="H65" s="1">
        <v>9.573</v>
      </c>
      <c r="I65" s="1"/>
      <c r="J65" s="1">
        <v>5</v>
      </c>
      <c r="K65" s="1">
        <v>50</v>
      </c>
      <c r="L65" s="1"/>
      <c r="M65" s="1"/>
    </row>
    <row r="66" spans="1:13" s="20" customFormat="1" ht="43.5" customHeight="1">
      <c r="A66" s="99" t="s">
        <v>350</v>
      </c>
      <c r="B66" s="88" t="s">
        <v>38</v>
      </c>
      <c r="C66" s="87" t="s">
        <v>39</v>
      </c>
      <c r="D66" s="8" t="s">
        <v>40</v>
      </c>
      <c r="E66" s="1">
        <v>0.694</v>
      </c>
      <c r="F66" s="1"/>
      <c r="G66" s="1">
        <v>0.694</v>
      </c>
      <c r="I66" s="1"/>
      <c r="J66" s="1"/>
      <c r="K66" s="1"/>
      <c r="L66" s="1"/>
      <c r="M66" s="1"/>
    </row>
    <row r="67" spans="1:13" s="20" customFormat="1" ht="56.25" customHeight="1">
      <c r="A67" s="99" t="s">
        <v>351</v>
      </c>
      <c r="B67" s="88" t="s">
        <v>41</v>
      </c>
      <c r="C67" s="87" t="s">
        <v>42</v>
      </c>
      <c r="D67" s="8" t="s">
        <v>43</v>
      </c>
      <c r="E67" s="1">
        <v>1.4</v>
      </c>
      <c r="F67" s="1">
        <v>1.4</v>
      </c>
      <c r="G67" s="1"/>
      <c r="H67" s="1"/>
      <c r="I67" s="1"/>
      <c r="J67" s="1">
        <v>2</v>
      </c>
      <c r="K67" s="1">
        <v>25</v>
      </c>
      <c r="L67" s="1"/>
      <c r="M67" s="1"/>
    </row>
    <row r="68" spans="1:13" s="20" customFormat="1" ht="39" customHeight="1">
      <c r="A68" s="99" t="s">
        <v>352</v>
      </c>
      <c r="B68" s="88" t="s">
        <v>353</v>
      </c>
      <c r="C68" s="87" t="s">
        <v>156</v>
      </c>
      <c r="D68" s="24" t="s">
        <v>157</v>
      </c>
      <c r="E68" s="19">
        <v>2.3</v>
      </c>
      <c r="F68" s="19"/>
      <c r="G68" s="19">
        <v>2.3</v>
      </c>
      <c r="H68" s="19"/>
      <c r="I68" s="19"/>
      <c r="J68" s="19">
        <v>4</v>
      </c>
      <c r="K68" s="19">
        <v>44.3</v>
      </c>
      <c r="L68" s="19"/>
      <c r="M68" s="19"/>
    </row>
    <row r="69" spans="1:13" s="20" customFormat="1" ht="40.5" customHeight="1">
      <c r="A69" s="7" t="s">
        <v>354</v>
      </c>
      <c r="B69" s="18" t="s">
        <v>151</v>
      </c>
      <c r="C69" s="30" t="s">
        <v>158</v>
      </c>
      <c r="D69" s="24" t="s">
        <v>159</v>
      </c>
      <c r="E69" s="19">
        <v>1.752</v>
      </c>
      <c r="F69" s="19">
        <v>0.151</v>
      </c>
      <c r="G69" s="19"/>
      <c r="H69" s="19">
        <v>1.601</v>
      </c>
      <c r="I69" s="19"/>
      <c r="J69" s="19">
        <v>1</v>
      </c>
      <c r="K69" s="19">
        <v>10</v>
      </c>
      <c r="L69" s="19"/>
      <c r="M69" s="19"/>
    </row>
    <row r="70" spans="1:13" s="20" customFormat="1" ht="41.25" customHeight="1">
      <c r="A70" s="7" t="s">
        <v>355</v>
      </c>
      <c r="B70" s="18" t="s">
        <v>152</v>
      </c>
      <c r="C70" s="30" t="s">
        <v>160</v>
      </c>
      <c r="D70" s="24" t="s">
        <v>161</v>
      </c>
      <c r="E70" s="19">
        <v>1.245</v>
      </c>
      <c r="F70" s="19"/>
      <c r="G70" s="19"/>
      <c r="H70" s="19">
        <v>1.245</v>
      </c>
      <c r="I70" s="19"/>
      <c r="J70" s="19"/>
      <c r="K70" s="19"/>
      <c r="L70" s="19"/>
      <c r="M70" s="19"/>
    </row>
    <row r="71" spans="1:13" s="20" customFormat="1" ht="51" customHeight="1">
      <c r="A71" s="7" t="s">
        <v>356</v>
      </c>
      <c r="B71" s="18" t="s">
        <v>153</v>
      </c>
      <c r="C71" s="30" t="s">
        <v>162</v>
      </c>
      <c r="D71" s="24" t="s">
        <v>163</v>
      </c>
      <c r="E71" s="19">
        <v>4.106</v>
      </c>
      <c r="F71" s="19"/>
      <c r="G71" s="19"/>
      <c r="H71" s="19">
        <v>4.106</v>
      </c>
      <c r="I71" s="19"/>
      <c r="J71" s="19"/>
      <c r="K71" s="19"/>
      <c r="L71" s="19"/>
      <c r="M71" s="19"/>
    </row>
    <row r="72" spans="1:13" ht="53.25" customHeight="1">
      <c r="A72" s="7" t="s">
        <v>357</v>
      </c>
      <c r="B72" s="8" t="s">
        <v>154</v>
      </c>
      <c r="C72" s="30" t="s">
        <v>164</v>
      </c>
      <c r="D72" s="24" t="s">
        <v>165</v>
      </c>
      <c r="E72" s="1">
        <v>0.489</v>
      </c>
      <c r="F72" s="1"/>
      <c r="G72" s="1"/>
      <c r="H72" s="1">
        <v>0.489</v>
      </c>
      <c r="I72" s="1"/>
      <c r="J72" s="1"/>
      <c r="K72" s="1"/>
      <c r="L72" s="1"/>
      <c r="M72" s="1"/>
    </row>
    <row r="73" spans="1:13" ht="45" customHeight="1">
      <c r="A73" s="7" t="s">
        <v>358</v>
      </c>
      <c r="B73" s="8" t="s">
        <v>155</v>
      </c>
      <c r="C73" s="30" t="s">
        <v>166</v>
      </c>
      <c r="D73" s="24" t="s">
        <v>167</v>
      </c>
      <c r="E73" s="1">
        <v>1.47</v>
      </c>
      <c r="F73" s="1"/>
      <c r="G73" s="1"/>
      <c r="H73" s="1"/>
      <c r="I73" s="1">
        <v>1.47</v>
      </c>
      <c r="J73" s="1">
        <v>3</v>
      </c>
      <c r="K73" s="1">
        <v>28</v>
      </c>
      <c r="L73" s="1"/>
      <c r="M73" s="1"/>
    </row>
    <row r="74" spans="1:13" ht="27" customHeight="1">
      <c r="A74" s="59"/>
      <c r="B74" s="59" t="s">
        <v>79</v>
      </c>
      <c r="C74" s="61"/>
      <c r="D74" s="59"/>
      <c r="E74" s="33">
        <f>SUM(E65:E73)</f>
        <v>23.029</v>
      </c>
      <c r="F74" s="33">
        <f aca="true" t="shared" si="4" ref="F74:M74">SUM(F65:F73)</f>
        <v>1.551</v>
      </c>
      <c r="G74" s="33">
        <f t="shared" si="4"/>
        <v>2.9939999999999998</v>
      </c>
      <c r="H74" s="33">
        <f t="shared" si="4"/>
        <v>17.014</v>
      </c>
      <c r="I74" s="33">
        <f t="shared" si="4"/>
        <v>1.47</v>
      </c>
      <c r="J74" s="33">
        <f t="shared" si="4"/>
        <v>15</v>
      </c>
      <c r="K74" s="33">
        <f t="shared" si="4"/>
        <v>157.3</v>
      </c>
      <c r="L74" s="33">
        <f t="shared" si="4"/>
        <v>0</v>
      </c>
      <c r="M74" s="33">
        <f t="shared" si="4"/>
        <v>0</v>
      </c>
    </row>
    <row r="75" spans="1:13" s="6" customFormat="1" ht="28.5" customHeight="1">
      <c r="A75" s="4" t="s">
        <v>56</v>
      </c>
      <c r="B75" s="2" t="s">
        <v>44</v>
      </c>
      <c r="C75" s="45"/>
      <c r="D75" s="22"/>
      <c r="E75" s="15"/>
      <c r="F75" s="15"/>
      <c r="G75" s="15"/>
      <c r="H75" s="15"/>
      <c r="I75" s="22"/>
      <c r="J75" s="15"/>
      <c r="K75" s="15"/>
      <c r="L75" s="2"/>
      <c r="M75" s="2"/>
    </row>
    <row r="76" spans="1:13" ht="93" customHeight="1">
      <c r="A76" s="99" t="s">
        <v>359</v>
      </c>
      <c r="B76" s="88" t="s">
        <v>45</v>
      </c>
      <c r="C76" s="87" t="s">
        <v>46</v>
      </c>
      <c r="D76" s="8" t="s">
        <v>47</v>
      </c>
      <c r="E76" s="1">
        <v>3.3</v>
      </c>
      <c r="F76" s="1">
        <v>3.3</v>
      </c>
      <c r="G76" s="1"/>
      <c r="H76" s="1"/>
      <c r="I76" s="1"/>
      <c r="J76" s="1"/>
      <c r="K76" s="1"/>
      <c r="L76" s="1"/>
      <c r="M76" s="1"/>
    </row>
    <row r="77" spans="1:13" ht="40.5" customHeight="1">
      <c r="A77" s="7" t="s">
        <v>360</v>
      </c>
      <c r="B77" s="8" t="s">
        <v>168</v>
      </c>
      <c r="C77" s="41" t="s">
        <v>170</v>
      </c>
      <c r="D77" s="8" t="s">
        <v>171</v>
      </c>
      <c r="E77" s="1">
        <v>2.76</v>
      </c>
      <c r="F77" s="1">
        <v>2.76</v>
      </c>
      <c r="G77" s="1"/>
      <c r="H77" s="1"/>
      <c r="I77" s="1"/>
      <c r="J77" s="1">
        <v>1</v>
      </c>
      <c r="K77" s="1">
        <v>16</v>
      </c>
      <c r="L77" s="1"/>
      <c r="M77" s="1"/>
    </row>
    <row r="78" spans="1:13" ht="40.5" customHeight="1">
      <c r="A78" s="104" t="s">
        <v>312</v>
      </c>
      <c r="B78" s="108" t="s">
        <v>0</v>
      </c>
      <c r="C78" s="106" t="s">
        <v>1</v>
      </c>
      <c r="D78" s="108" t="s">
        <v>2</v>
      </c>
      <c r="E78" s="63" t="s">
        <v>3</v>
      </c>
      <c r="F78" s="102" t="s">
        <v>81</v>
      </c>
      <c r="G78" s="110"/>
      <c r="H78" s="110"/>
      <c r="I78" s="103"/>
      <c r="J78" s="102" t="s">
        <v>4</v>
      </c>
      <c r="K78" s="103"/>
      <c r="L78" s="102" t="s">
        <v>7</v>
      </c>
      <c r="M78" s="103"/>
    </row>
    <row r="79" spans="1:13" ht="16.5" customHeight="1">
      <c r="A79" s="105"/>
      <c r="B79" s="109"/>
      <c r="C79" s="107"/>
      <c r="D79" s="109"/>
      <c r="E79" s="63" t="s">
        <v>80</v>
      </c>
      <c r="F79" s="63"/>
      <c r="G79" s="63"/>
      <c r="H79" s="63"/>
      <c r="I79" s="63"/>
      <c r="J79" s="63" t="s">
        <v>5</v>
      </c>
      <c r="K79" s="63" t="s">
        <v>6</v>
      </c>
      <c r="L79" s="63" t="s">
        <v>5</v>
      </c>
      <c r="M79" s="63" t="s">
        <v>6</v>
      </c>
    </row>
    <row r="80" spans="1:13" ht="21" customHeight="1">
      <c r="A80" s="64"/>
      <c r="B80" s="83"/>
      <c r="C80" s="65"/>
      <c r="D80" s="83"/>
      <c r="E80" s="63"/>
      <c r="F80" s="63" t="s">
        <v>83</v>
      </c>
      <c r="G80" s="63" t="s">
        <v>84</v>
      </c>
      <c r="H80" s="63" t="s">
        <v>82</v>
      </c>
      <c r="I80" s="63" t="s">
        <v>169</v>
      </c>
      <c r="J80" s="63"/>
      <c r="K80" s="63"/>
      <c r="L80" s="63"/>
      <c r="M80" s="63"/>
    </row>
    <row r="81" spans="1:13" ht="49.5" customHeight="1">
      <c r="A81" s="7" t="s">
        <v>361</v>
      </c>
      <c r="B81" s="8" t="s">
        <v>363</v>
      </c>
      <c r="C81" s="41" t="s">
        <v>172</v>
      </c>
      <c r="D81" s="8" t="s">
        <v>173</v>
      </c>
      <c r="E81" s="1">
        <v>0.625</v>
      </c>
      <c r="F81" s="1"/>
      <c r="G81" s="1"/>
      <c r="H81" s="1"/>
      <c r="I81" s="1">
        <v>0.625</v>
      </c>
      <c r="J81" s="1"/>
      <c r="K81" s="1"/>
      <c r="L81" s="1"/>
      <c r="M81" s="1"/>
    </row>
    <row r="82" spans="1:13" ht="48" customHeight="1">
      <c r="A82" s="7" t="s">
        <v>362</v>
      </c>
      <c r="B82" s="8" t="s">
        <v>174</v>
      </c>
      <c r="C82" s="41" t="s">
        <v>175</v>
      </c>
      <c r="D82" s="8" t="s">
        <v>176</v>
      </c>
      <c r="E82" s="1">
        <v>0.662</v>
      </c>
      <c r="F82" s="1"/>
      <c r="G82" s="1"/>
      <c r="H82" s="1"/>
      <c r="I82" s="1">
        <v>0.662</v>
      </c>
      <c r="J82" s="1"/>
      <c r="K82" s="1"/>
      <c r="L82" s="1"/>
      <c r="M82" s="1"/>
    </row>
    <row r="83" spans="1:13" ht="25.5" customHeight="1">
      <c r="A83" s="7"/>
      <c r="B83" s="8" t="s">
        <v>79</v>
      </c>
      <c r="C83" s="41"/>
      <c r="D83" s="8"/>
      <c r="E83" s="1">
        <f>SUM(E76:E82)</f>
        <v>7.3469999999999995</v>
      </c>
      <c r="F83" s="1">
        <f aca="true" t="shared" si="5" ref="F83:M83">SUM(F76:F82)</f>
        <v>6.06</v>
      </c>
      <c r="G83" s="1">
        <f t="shared" si="5"/>
        <v>0</v>
      </c>
      <c r="H83" s="1">
        <f t="shared" si="5"/>
        <v>0</v>
      </c>
      <c r="I83" s="1">
        <f t="shared" si="5"/>
        <v>1.287</v>
      </c>
      <c r="J83" s="1">
        <f t="shared" si="5"/>
        <v>1</v>
      </c>
      <c r="K83" s="1">
        <f t="shared" si="5"/>
        <v>16</v>
      </c>
      <c r="L83" s="1">
        <f t="shared" si="5"/>
        <v>0</v>
      </c>
      <c r="M83" s="1">
        <f t="shared" si="5"/>
        <v>0</v>
      </c>
    </row>
    <row r="84" spans="1:13" ht="23.25" customHeight="1">
      <c r="A84" s="10" t="s">
        <v>177</v>
      </c>
      <c r="B84" s="11" t="s">
        <v>178</v>
      </c>
      <c r="C84" s="46"/>
      <c r="D84" s="11"/>
      <c r="E84" s="3"/>
      <c r="F84" s="3"/>
      <c r="G84" s="3"/>
      <c r="H84" s="3"/>
      <c r="I84" s="11"/>
      <c r="J84" s="3"/>
      <c r="K84" s="3"/>
      <c r="L84" s="3"/>
      <c r="M84" s="3"/>
    </row>
    <row r="85" spans="1:13" ht="70.5" customHeight="1">
      <c r="A85" s="28" t="s">
        <v>364</v>
      </c>
      <c r="B85" s="8" t="s">
        <v>365</v>
      </c>
      <c r="C85" s="41" t="s">
        <v>48</v>
      </c>
      <c r="D85" s="8" t="s">
        <v>49</v>
      </c>
      <c r="E85" s="1">
        <v>2.531</v>
      </c>
      <c r="F85" s="1"/>
      <c r="G85" s="1"/>
      <c r="H85" s="1">
        <v>2.531</v>
      </c>
      <c r="I85" s="1"/>
      <c r="J85" s="1">
        <v>2</v>
      </c>
      <c r="K85" s="1">
        <v>8</v>
      </c>
      <c r="L85" s="1"/>
      <c r="M85" s="1"/>
    </row>
    <row r="86" spans="1:13" ht="69.75" customHeight="1">
      <c r="A86" s="28" t="s">
        <v>366</v>
      </c>
      <c r="B86" s="8" t="s">
        <v>50</v>
      </c>
      <c r="C86" s="41" t="s">
        <v>51</v>
      </c>
      <c r="D86" s="8" t="s">
        <v>52</v>
      </c>
      <c r="E86" s="1">
        <v>2.801</v>
      </c>
      <c r="F86" s="1"/>
      <c r="G86" s="1"/>
      <c r="H86" s="1">
        <v>2.801</v>
      </c>
      <c r="I86" s="1"/>
      <c r="J86" s="1">
        <v>4</v>
      </c>
      <c r="K86" s="1">
        <v>44</v>
      </c>
      <c r="L86" s="19"/>
      <c r="M86" s="19"/>
    </row>
    <row r="87" spans="1:13" ht="78.75" customHeight="1">
      <c r="A87" s="28" t="s">
        <v>367</v>
      </c>
      <c r="B87" s="8" t="s">
        <v>179</v>
      </c>
      <c r="C87" s="41" t="s">
        <v>53</v>
      </c>
      <c r="D87" s="8" t="s">
        <v>54</v>
      </c>
      <c r="E87" s="1">
        <v>1.26</v>
      </c>
      <c r="F87" s="19"/>
      <c r="G87" s="19"/>
      <c r="H87" s="19">
        <v>0.86</v>
      </c>
      <c r="I87" s="19">
        <v>0.4</v>
      </c>
      <c r="J87" s="19"/>
      <c r="K87" s="19"/>
      <c r="L87" s="19"/>
      <c r="M87" s="19"/>
    </row>
    <row r="88" spans="1:13" ht="44.25" customHeight="1">
      <c r="A88" s="28" t="s">
        <v>368</v>
      </c>
      <c r="B88" s="18" t="s">
        <v>180</v>
      </c>
      <c r="C88" s="30" t="s">
        <v>181</v>
      </c>
      <c r="D88" s="18" t="s">
        <v>182</v>
      </c>
      <c r="E88" s="19">
        <v>1.125</v>
      </c>
      <c r="F88" s="19">
        <v>0.147</v>
      </c>
      <c r="G88" s="19"/>
      <c r="H88" s="19">
        <v>0.582</v>
      </c>
      <c r="I88" s="19">
        <v>0.396</v>
      </c>
      <c r="J88" s="19"/>
      <c r="K88" s="19"/>
      <c r="L88" s="19"/>
      <c r="M88" s="19"/>
    </row>
    <row r="89" spans="1:13" ht="48" customHeight="1">
      <c r="A89" s="28" t="s">
        <v>370</v>
      </c>
      <c r="B89" s="18" t="s">
        <v>369</v>
      </c>
      <c r="C89" s="30" t="s">
        <v>183</v>
      </c>
      <c r="D89" s="8" t="s">
        <v>188</v>
      </c>
      <c r="E89" s="19">
        <v>0.584</v>
      </c>
      <c r="F89" s="19"/>
      <c r="G89" s="19"/>
      <c r="H89" s="19"/>
      <c r="I89" s="19">
        <v>0.584</v>
      </c>
      <c r="J89" s="19"/>
      <c r="K89" s="19"/>
      <c r="L89" s="19"/>
      <c r="M89" s="19"/>
    </row>
    <row r="90" spans="1:13" ht="47.25" customHeight="1">
      <c r="A90" s="28" t="s">
        <v>372</v>
      </c>
      <c r="B90" s="18" t="s">
        <v>371</v>
      </c>
      <c r="C90" s="30" t="s">
        <v>184</v>
      </c>
      <c r="D90" s="8" t="s">
        <v>189</v>
      </c>
      <c r="E90" s="19">
        <v>0.462</v>
      </c>
      <c r="F90" s="19"/>
      <c r="G90" s="19"/>
      <c r="H90" s="19">
        <v>0.462</v>
      </c>
      <c r="I90" s="19"/>
      <c r="J90" s="19"/>
      <c r="K90" s="19"/>
      <c r="L90" s="19"/>
      <c r="M90" s="19"/>
    </row>
    <row r="91" spans="1:13" ht="51" customHeight="1">
      <c r="A91" s="28" t="s">
        <v>374</v>
      </c>
      <c r="B91" s="18" t="s">
        <v>373</v>
      </c>
      <c r="C91" s="30" t="s">
        <v>185</v>
      </c>
      <c r="D91" s="8" t="s">
        <v>190</v>
      </c>
      <c r="E91" s="19">
        <v>0.292</v>
      </c>
      <c r="F91" s="19"/>
      <c r="G91" s="19"/>
      <c r="H91" s="35"/>
      <c r="I91" s="19">
        <v>0.292</v>
      </c>
      <c r="J91" s="19"/>
      <c r="K91" s="19"/>
      <c r="L91" s="19"/>
      <c r="M91" s="19"/>
    </row>
    <row r="92" spans="1:13" ht="48" customHeight="1">
      <c r="A92" s="28" t="s">
        <v>375</v>
      </c>
      <c r="B92" s="18" t="s">
        <v>381</v>
      </c>
      <c r="C92" s="30" t="s">
        <v>186</v>
      </c>
      <c r="D92" s="8" t="s">
        <v>191</v>
      </c>
      <c r="E92" s="19">
        <v>0.36</v>
      </c>
      <c r="F92" s="19"/>
      <c r="G92" s="35"/>
      <c r="H92" s="19">
        <v>0.36</v>
      </c>
      <c r="I92" s="19"/>
      <c r="J92" s="19"/>
      <c r="K92" s="19"/>
      <c r="L92" s="19"/>
      <c r="M92" s="19"/>
    </row>
    <row r="93" spans="1:13" ht="46.5" customHeight="1">
      <c r="A93" s="28" t="s">
        <v>376</v>
      </c>
      <c r="B93" s="8" t="s">
        <v>382</v>
      </c>
      <c r="C93" s="30" t="s">
        <v>187</v>
      </c>
      <c r="D93" s="8" t="s">
        <v>192</v>
      </c>
      <c r="E93" s="1">
        <v>0.688</v>
      </c>
      <c r="F93" s="1"/>
      <c r="G93" s="35"/>
      <c r="H93" s="1">
        <v>0.688</v>
      </c>
      <c r="I93" s="1"/>
      <c r="J93" s="1"/>
      <c r="K93" s="1"/>
      <c r="L93" s="1"/>
      <c r="M93" s="1"/>
    </row>
    <row r="94" spans="1:13" ht="21.75" customHeight="1">
      <c r="A94" s="28"/>
      <c r="B94" s="8" t="s">
        <v>79</v>
      </c>
      <c r="C94" s="41"/>
      <c r="D94" s="8"/>
      <c r="E94" s="1">
        <f>SUM(E85:E93)</f>
        <v>10.103</v>
      </c>
      <c r="F94" s="1">
        <f aca="true" t="shared" si="6" ref="F94:M94">SUM(F85:F93)</f>
        <v>0.147</v>
      </c>
      <c r="G94" s="1">
        <f t="shared" si="6"/>
        <v>0</v>
      </c>
      <c r="H94" s="1">
        <f t="shared" si="6"/>
        <v>8.284</v>
      </c>
      <c r="I94" s="1">
        <f t="shared" si="6"/>
        <v>1.672</v>
      </c>
      <c r="J94" s="1">
        <f t="shared" si="6"/>
        <v>6</v>
      </c>
      <c r="K94" s="1">
        <f t="shared" si="6"/>
        <v>52</v>
      </c>
      <c r="L94" s="1">
        <f t="shared" si="6"/>
        <v>0</v>
      </c>
      <c r="M94" s="1">
        <f t="shared" si="6"/>
        <v>0</v>
      </c>
    </row>
    <row r="95" spans="1:13" ht="30" customHeight="1">
      <c r="A95" s="104" t="s">
        <v>312</v>
      </c>
      <c r="B95" s="108" t="s">
        <v>0</v>
      </c>
      <c r="C95" s="106" t="s">
        <v>1</v>
      </c>
      <c r="D95" s="108" t="s">
        <v>2</v>
      </c>
      <c r="E95" s="84" t="s">
        <v>3</v>
      </c>
      <c r="F95" s="102" t="s">
        <v>81</v>
      </c>
      <c r="G95" s="110"/>
      <c r="H95" s="110"/>
      <c r="I95" s="103"/>
      <c r="J95" s="102" t="s">
        <v>4</v>
      </c>
      <c r="K95" s="103"/>
      <c r="L95" s="102" t="s">
        <v>7</v>
      </c>
      <c r="M95" s="103"/>
    </row>
    <row r="96" spans="1:13" ht="21.75" customHeight="1">
      <c r="A96" s="105"/>
      <c r="B96" s="109"/>
      <c r="C96" s="107"/>
      <c r="D96" s="109"/>
      <c r="E96" s="63" t="s">
        <v>80</v>
      </c>
      <c r="F96" s="85"/>
      <c r="G96" s="85"/>
      <c r="H96" s="85"/>
      <c r="I96" s="63"/>
      <c r="J96" s="85" t="s">
        <v>5</v>
      </c>
      <c r="K96" s="85" t="s">
        <v>6</v>
      </c>
      <c r="L96" s="63" t="s">
        <v>5</v>
      </c>
      <c r="M96" s="63" t="s">
        <v>6</v>
      </c>
    </row>
    <row r="97" spans="1:13" ht="21.75" customHeight="1">
      <c r="A97" s="64"/>
      <c r="B97" s="86"/>
      <c r="C97" s="65"/>
      <c r="D97" s="83"/>
      <c r="E97" s="84"/>
      <c r="F97" s="85" t="s">
        <v>83</v>
      </c>
      <c r="G97" s="85" t="s">
        <v>84</v>
      </c>
      <c r="H97" s="85" t="s">
        <v>82</v>
      </c>
      <c r="I97" s="63" t="s">
        <v>169</v>
      </c>
      <c r="J97" s="85"/>
      <c r="K97" s="85"/>
      <c r="L97" s="63"/>
      <c r="M97" s="63"/>
    </row>
    <row r="98" spans="1:13" ht="27.75" customHeight="1">
      <c r="A98" s="10" t="s">
        <v>70</v>
      </c>
      <c r="B98" s="2" t="s">
        <v>71</v>
      </c>
      <c r="C98" s="46"/>
      <c r="D98" s="11"/>
      <c r="E98" s="15"/>
      <c r="F98" s="12"/>
      <c r="G98" s="12"/>
      <c r="H98" s="12"/>
      <c r="I98" s="11"/>
      <c r="J98" s="12"/>
      <c r="K98" s="12"/>
      <c r="L98" s="3"/>
      <c r="M98" s="3"/>
    </row>
    <row r="99" spans="1:13" ht="68.25" customHeight="1">
      <c r="A99" s="37" t="s">
        <v>377</v>
      </c>
      <c r="B99" s="38" t="s">
        <v>72</v>
      </c>
      <c r="C99" s="49" t="s">
        <v>73</v>
      </c>
      <c r="D99" s="38" t="s">
        <v>74</v>
      </c>
      <c r="E99" s="13">
        <v>1.51</v>
      </c>
      <c r="F99" s="13"/>
      <c r="G99" s="13"/>
      <c r="H99" s="13">
        <v>1.51</v>
      </c>
      <c r="I99" s="38"/>
      <c r="J99" s="13">
        <v>2</v>
      </c>
      <c r="K99" s="13">
        <v>20</v>
      </c>
      <c r="L99" s="1"/>
      <c r="M99" s="1"/>
    </row>
    <row r="100" spans="1:13" ht="39" customHeight="1">
      <c r="A100" s="37" t="s">
        <v>378</v>
      </c>
      <c r="B100" s="8" t="s">
        <v>383</v>
      </c>
      <c r="C100" s="41" t="s">
        <v>196</v>
      </c>
      <c r="D100" s="8" t="s">
        <v>197</v>
      </c>
      <c r="E100" s="1">
        <v>1.385</v>
      </c>
      <c r="F100" s="1"/>
      <c r="G100" s="1"/>
      <c r="H100" s="1">
        <v>1.385</v>
      </c>
      <c r="I100" s="8"/>
      <c r="J100" s="1">
        <v>1</v>
      </c>
      <c r="K100" s="1">
        <v>10</v>
      </c>
      <c r="L100" s="1"/>
      <c r="M100" s="1"/>
    </row>
    <row r="101" spans="1:13" ht="39" customHeight="1">
      <c r="A101" s="37" t="s">
        <v>379</v>
      </c>
      <c r="B101" s="8" t="s">
        <v>193</v>
      </c>
      <c r="C101" s="41" t="s">
        <v>200</v>
      </c>
      <c r="D101" s="8" t="s">
        <v>198</v>
      </c>
      <c r="E101" s="1">
        <v>2.286</v>
      </c>
      <c r="F101" s="1"/>
      <c r="G101" s="43"/>
      <c r="H101" s="1">
        <v>2.286</v>
      </c>
      <c r="I101" s="8"/>
      <c r="J101" s="1"/>
      <c r="K101" s="1"/>
      <c r="L101" s="1"/>
      <c r="M101" s="1"/>
    </row>
    <row r="102" spans="1:13" ht="48" customHeight="1">
      <c r="A102" s="37" t="s">
        <v>380</v>
      </c>
      <c r="B102" s="8" t="s">
        <v>194</v>
      </c>
      <c r="C102" s="41" t="s">
        <v>201</v>
      </c>
      <c r="D102" s="8" t="s">
        <v>199</v>
      </c>
      <c r="E102" s="1">
        <v>0.539</v>
      </c>
      <c r="F102" s="1"/>
      <c r="G102" s="1"/>
      <c r="H102" s="1">
        <v>0.539</v>
      </c>
      <c r="I102" s="8"/>
      <c r="J102" s="1"/>
      <c r="K102" s="1"/>
      <c r="L102" s="1"/>
      <c r="M102" s="1"/>
    </row>
    <row r="103" spans="1:13" ht="24.75" customHeight="1">
      <c r="A103" s="7"/>
      <c r="B103" s="8" t="s">
        <v>79</v>
      </c>
      <c r="C103" s="41"/>
      <c r="D103" s="8"/>
      <c r="E103" s="1">
        <f>SUM(E99:E102)</f>
        <v>5.72</v>
      </c>
      <c r="F103" s="1">
        <f aca="true" t="shared" si="7" ref="F103:M103">SUM(F99:F102)</f>
        <v>0</v>
      </c>
      <c r="G103" s="1">
        <f t="shared" si="7"/>
        <v>0</v>
      </c>
      <c r="H103" s="1">
        <f t="shared" si="7"/>
        <v>5.72</v>
      </c>
      <c r="I103" s="1">
        <f t="shared" si="7"/>
        <v>0</v>
      </c>
      <c r="J103" s="1">
        <f t="shared" si="7"/>
        <v>3</v>
      </c>
      <c r="K103" s="1">
        <f t="shared" si="7"/>
        <v>30</v>
      </c>
      <c r="L103" s="1">
        <f t="shared" si="7"/>
        <v>0</v>
      </c>
      <c r="M103" s="1">
        <f t="shared" si="7"/>
        <v>0</v>
      </c>
    </row>
    <row r="104" spans="1:13" s="6" customFormat="1" ht="30.75">
      <c r="A104" s="10" t="s">
        <v>195</v>
      </c>
      <c r="B104" s="2" t="s">
        <v>55</v>
      </c>
      <c r="C104" s="46"/>
      <c r="D104" s="11"/>
      <c r="E104" s="12"/>
      <c r="F104" s="12"/>
      <c r="G104" s="12"/>
      <c r="H104" s="12"/>
      <c r="I104" s="11"/>
      <c r="J104" s="12"/>
      <c r="K104" s="12"/>
      <c r="L104" s="3"/>
      <c r="M104" s="3"/>
    </row>
    <row r="105" spans="1:13" ht="69.75" customHeight="1">
      <c r="A105" s="7" t="s">
        <v>385</v>
      </c>
      <c r="B105" s="41" t="s">
        <v>384</v>
      </c>
      <c r="C105" s="41" t="s">
        <v>77</v>
      </c>
      <c r="D105" s="8" t="s">
        <v>57</v>
      </c>
      <c r="E105" s="1">
        <v>1.27</v>
      </c>
      <c r="F105" s="1">
        <v>1.27</v>
      </c>
      <c r="G105" s="1"/>
      <c r="H105" s="1"/>
      <c r="I105" s="1"/>
      <c r="J105" s="1">
        <v>1</v>
      </c>
      <c r="K105" s="1">
        <v>9</v>
      </c>
      <c r="L105" s="1"/>
      <c r="M105" s="1"/>
    </row>
    <row r="106" spans="1:13" ht="69" customHeight="1">
      <c r="A106" s="7" t="s">
        <v>386</v>
      </c>
      <c r="B106" s="41" t="s">
        <v>58</v>
      </c>
      <c r="C106" s="41" t="s">
        <v>59</v>
      </c>
      <c r="D106" s="8" t="s">
        <v>60</v>
      </c>
      <c r="E106" s="1">
        <v>1.1</v>
      </c>
      <c r="F106" s="1"/>
      <c r="G106" s="1"/>
      <c r="H106" s="1">
        <v>1.1</v>
      </c>
      <c r="I106" s="1"/>
      <c r="J106" s="1">
        <v>1</v>
      </c>
      <c r="K106" s="1">
        <v>5</v>
      </c>
      <c r="L106" s="1"/>
      <c r="M106" s="1"/>
    </row>
    <row r="107" spans="1:13" ht="46.5">
      <c r="A107" s="7" t="s">
        <v>387</v>
      </c>
      <c r="B107" s="41" t="s">
        <v>202</v>
      </c>
      <c r="C107" s="41" t="s">
        <v>213</v>
      </c>
      <c r="D107" s="8" t="s">
        <v>214</v>
      </c>
      <c r="E107" s="1">
        <v>1.795</v>
      </c>
      <c r="F107" s="1"/>
      <c r="G107" s="1">
        <v>1.52</v>
      </c>
      <c r="H107" s="1">
        <v>0.275</v>
      </c>
      <c r="I107" s="1"/>
      <c r="J107" s="1"/>
      <c r="K107" s="1"/>
      <c r="L107" s="1"/>
      <c r="M107" s="1"/>
    </row>
    <row r="108" spans="1:13" ht="49.5" customHeight="1">
      <c r="A108" s="7" t="s">
        <v>388</v>
      </c>
      <c r="B108" s="41" t="s">
        <v>203</v>
      </c>
      <c r="C108" s="41" t="s">
        <v>215</v>
      </c>
      <c r="D108" s="8" t="s">
        <v>216</v>
      </c>
      <c r="E108" s="1">
        <v>1.626</v>
      </c>
      <c r="F108" s="1"/>
      <c r="G108" s="1"/>
      <c r="H108" s="1">
        <v>0.169</v>
      </c>
      <c r="I108" s="1">
        <v>1.457</v>
      </c>
      <c r="J108" s="1"/>
      <c r="K108" s="1"/>
      <c r="L108" s="1"/>
      <c r="M108" s="1"/>
    </row>
    <row r="109" spans="1:13" ht="63.75" customHeight="1">
      <c r="A109" s="7" t="s">
        <v>390</v>
      </c>
      <c r="B109" s="41" t="s">
        <v>389</v>
      </c>
      <c r="C109" s="41" t="s">
        <v>217</v>
      </c>
      <c r="D109" s="8" t="s">
        <v>218</v>
      </c>
      <c r="E109" s="1">
        <v>1.445</v>
      </c>
      <c r="F109" s="1"/>
      <c r="G109" s="1"/>
      <c r="H109" s="1"/>
      <c r="I109" s="1">
        <v>1.445</v>
      </c>
      <c r="J109" s="1"/>
      <c r="K109" s="1"/>
      <c r="L109" s="1"/>
      <c r="M109" s="1"/>
    </row>
    <row r="110" spans="1:13" ht="45" customHeight="1">
      <c r="A110" s="7" t="s">
        <v>391</v>
      </c>
      <c r="B110" s="41" t="s">
        <v>204</v>
      </c>
      <c r="C110" s="41" t="s">
        <v>220</v>
      </c>
      <c r="D110" s="8" t="s">
        <v>219</v>
      </c>
      <c r="E110" s="1">
        <v>4.842</v>
      </c>
      <c r="F110" s="1">
        <v>0.14</v>
      </c>
      <c r="G110" s="1"/>
      <c r="H110" s="1"/>
      <c r="I110" s="1">
        <v>4.702</v>
      </c>
      <c r="J110" s="1"/>
      <c r="K110" s="1"/>
      <c r="L110" s="1"/>
      <c r="M110" s="1"/>
    </row>
    <row r="111" spans="1:13" ht="48" customHeight="1">
      <c r="A111" s="7" t="s">
        <v>392</v>
      </c>
      <c r="B111" s="41" t="s">
        <v>205</v>
      </c>
      <c r="C111" s="41" t="s">
        <v>221</v>
      </c>
      <c r="D111" s="8" t="s">
        <v>222</v>
      </c>
      <c r="E111" s="1">
        <v>1.426</v>
      </c>
      <c r="F111" s="1"/>
      <c r="G111" s="1"/>
      <c r="H111" s="1"/>
      <c r="I111" s="1">
        <v>1.426</v>
      </c>
      <c r="J111" s="1"/>
      <c r="K111" s="1"/>
      <c r="L111" s="1"/>
      <c r="M111" s="1"/>
    </row>
    <row r="112" spans="1:13" ht="28.5" customHeight="1">
      <c r="A112" s="104" t="s">
        <v>312</v>
      </c>
      <c r="B112" s="106" t="s">
        <v>0</v>
      </c>
      <c r="C112" s="106" t="s">
        <v>1</v>
      </c>
      <c r="D112" s="108" t="s">
        <v>2</v>
      </c>
      <c r="E112" s="63" t="s">
        <v>3</v>
      </c>
      <c r="F112" s="102" t="s">
        <v>81</v>
      </c>
      <c r="G112" s="110"/>
      <c r="H112" s="110"/>
      <c r="I112" s="103"/>
      <c r="J112" s="102" t="s">
        <v>4</v>
      </c>
      <c r="K112" s="103"/>
      <c r="L112" s="102" t="s">
        <v>7</v>
      </c>
      <c r="M112" s="103"/>
    </row>
    <row r="113" spans="1:13" ht="18.75" customHeight="1">
      <c r="A113" s="105"/>
      <c r="B113" s="107"/>
      <c r="C113" s="107"/>
      <c r="D113" s="109"/>
      <c r="E113" s="63" t="s">
        <v>80</v>
      </c>
      <c r="F113" s="63"/>
      <c r="G113" s="63"/>
      <c r="H113" s="63"/>
      <c r="I113" s="63"/>
      <c r="J113" s="63" t="s">
        <v>5</v>
      </c>
      <c r="K113" s="63" t="s">
        <v>6</v>
      </c>
      <c r="L113" s="63" t="s">
        <v>5</v>
      </c>
      <c r="M113" s="63" t="s">
        <v>6</v>
      </c>
    </row>
    <row r="114" spans="1:13" ht="21.75" customHeight="1">
      <c r="A114" s="64"/>
      <c r="B114" s="65"/>
      <c r="C114" s="65"/>
      <c r="D114" s="83"/>
      <c r="E114" s="63"/>
      <c r="F114" s="63" t="s">
        <v>83</v>
      </c>
      <c r="G114" s="63" t="s">
        <v>84</v>
      </c>
      <c r="H114" s="63" t="s">
        <v>82</v>
      </c>
      <c r="I114" s="63" t="s">
        <v>169</v>
      </c>
      <c r="J114" s="63"/>
      <c r="K114" s="63"/>
      <c r="L114" s="63"/>
      <c r="M114" s="63"/>
    </row>
    <row r="115" spans="1:13" ht="47.25" customHeight="1">
      <c r="A115" s="7" t="s">
        <v>393</v>
      </c>
      <c r="B115" s="41" t="s">
        <v>206</v>
      </c>
      <c r="C115" s="41" t="s">
        <v>223</v>
      </c>
      <c r="D115" s="8" t="s">
        <v>224</v>
      </c>
      <c r="E115" s="1">
        <v>1.322</v>
      </c>
      <c r="F115" s="1"/>
      <c r="G115" s="1"/>
      <c r="H115" s="1"/>
      <c r="I115" s="1">
        <v>1.322</v>
      </c>
      <c r="J115" s="1"/>
      <c r="K115" s="1"/>
      <c r="L115" s="1"/>
      <c r="M115" s="1"/>
    </row>
    <row r="116" spans="1:13" ht="51" customHeight="1">
      <c r="A116" s="7" t="s">
        <v>394</v>
      </c>
      <c r="B116" s="41" t="s">
        <v>207</v>
      </c>
      <c r="C116" s="41" t="s">
        <v>225</v>
      </c>
      <c r="D116" s="8" t="s">
        <v>226</v>
      </c>
      <c r="E116" s="1">
        <v>2.807</v>
      </c>
      <c r="F116" s="1"/>
      <c r="G116" s="1"/>
      <c r="H116" s="1"/>
      <c r="I116" s="1">
        <v>2.807</v>
      </c>
      <c r="J116" s="1"/>
      <c r="K116" s="1"/>
      <c r="L116" s="1"/>
      <c r="M116" s="1"/>
    </row>
    <row r="117" spans="1:13" ht="57" customHeight="1">
      <c r="A117" s="7" t="s">
        <v>395</v>
      </c>
      <c r="B117" s="41" t="s">
        <v>208</v>
      </c>
      <c r="C117" s="41" t="s">
        <v>227</v>
      </c>
      <c r="D117" s="8" t="s">
        <v>226</v>
      </c>
      <c r="E117" s="1">
        <v>4.562</v>
      </c>
      <c r="F117" s="1"/>
      <c r="G117" s="1"/>
      <c r="H117" s="1"/>
      <c r="I117" s="1">
        <v>4.562</v>
      </c>
      <c r="J117" s="1"/>
      <c r="K117" s="1"/>
      <c r="L117" s="1"/>
      <c r="M117" s="1"/>
    </row>
    <row r="118" spans="1:13" ht="56.25" customHeight="1">
      <c r="A118" s="7" t="s">
        <v>396</v>
      </c>
      <c r="B118" s="41" t="s">
        <v>209</v>
      </c>
      <c r="C118" s="41" t="s">
        <v>228</v>
      </c>
      <c r="D118" s="8" t="s">
        <v>229</v>
      </c>
      <c r="E118" s="1">
        <v>0.266</v>
      </c>
      <c r="F118" s="1"/>
      <c r="G118" s="1"/>
      <c r="H118" s="1"/>
      <c r="I118" s="1">
        <v>0.266</v>
      </c>
      <c r="J118" s="35"/>
      <c r="K118" s="1"/>
      <c r="L118" s="1"/>
      <c r="M118" s="1"/>
    </row>
    <row r="119" spans="1:13" ht="37.5" customHeight="1">
      <c r="A119" s="7" t="s">
        <v>397</v>
      </c>
      <c r="B119" s="41" t="s">
        <v>210</v>
      </c>
      <c r="C119" s="41" t="s">
        <v>232</v>
      </c>
      <c r="D119" s="8" t="s">
        <v>229</v>
      </c>
      <c r="E119" s="1">
        <v>1.9</v>
      </c>
      <c r="F119" s="1"/>
      <c r="G119" s="1"/>
      <c r="H119" s="1"/>
      <c r="I119" s="1">
        <v>1.9</v>
      </c>
      <c r="J119" s="35"/>
      <c r="K119" s="1"/>
      <c r="L119" s="1"/>
      <c r="M119" s="1"/>
    </row>
    <row r="120" spans="1:13" ht="50.25" customHeight="1">
      <c r="A120" s="7" t="s">
        <v>398</v>
      </c>
      <c r="B120" s="41" t="s">
        <v>211</v>
      </c>
      <c r="C120" s="41" t="s">
        <v>233</v>
      </c>
      <c r="D120" s="8" t="s">
        <v>234</v>
      </c>
      <c r="E120" s="1">
        <v>0.226</v>
      </c>
      <c r="F120" s="1"/>
      <c r="G120" s="1"/>
      <c r="H120" s="1"/>
      <c r="I120" s="1">
        <v>0.226</v>
      </c>
      <c r="J120" s="35"/>
      <c r="K120" s="1"/>
      <c r="L120" s="1"/>
      <c r="M120" s="1"/>
    </row>
    <row r="121" spans="1:13" ht="49.5" customHeight="1">
      <c r="A121" s="7" t="s">
        <v>399</v>
      </c>
      <c r="B121" s="41" t="s">
        <v>400</v>
      </c>
      <c r="C121" s="41" t="s">
        <v>235</v>
      </c>
      <c r="D121" s="8" t="s">
        <v>236</v>
      </c>
      <c r="E121" s="1">
        <v>3.119</v>
      </c>
      <c r="F121" s="1">
        <v>3.119</v>
      </c>
      <c r="G121" s="1"/>
      <c r="H121" s="1"/>
      <c r="I121" s="1"/>
      <c r="J121" s="1"/>
      <c r="K121" s="1"/>
      <c r="L121" s="1"/>
      <c r="M121" s="1"/>
    </row>
    <row r="122" spans="1:13" ht="43.5" customHeight="1">
      <c r="A122" s="7" t="s">
        <v>401</v>
      </c>
      <c r="B122" s="41" t="s">
        <v>212</v>
      </c>
      <c r="C122" s="41" t="s">
        <v>230</v>
      </c>
      <c r="D122" s="8" t="s">
        <v>231</v>
      </c>
      <c r="E122" s="1">
        <v>0.391</v>
      </c>
      <c r="F122" s="1"/>
      <c r="G122" s="1"/>
      <c r="H122" s="1"/>
      <c r="I122" s="1">
        <v>0.391</v>
      </c>
      <c r="J122" s="1"/>
      <c r="K122" s="1"/>
      <c r="L122" s="1"/>
      <c r="M122" s="1"/>
    </row>
    <row r="123" spans="1:13" ht="30.75" customHeight="1">
      <c r="A123" s="7" t="s">
        <v>402</v>
      </c>
      <c r="B123" s="87" t="s">
        <v>296</v>
      </c>
      <c r="C123" s="87" t="s">
        <v>425</v>
      </c>
      <c r="D123" s="88" t="s">
        <v>424</v>
      </c>
      <c r="E123" s="1">
        <v>0.9</v>
      </c>
      <c r="F123" s="1"/>
      <c r="G123" s="1"/>
      <c r="H123" s="1"/>
      <c r="I123" s="1">
        <v>0.9</v>
      </c>
      <c r="J123" s="1"/>
      <c r="K123" s="1"/>
      <c r="L123" s="1"/>
      <c r="M123" s="1"/>
    </row>
    <row r="124" spans="1:13" ht="31.5" customHeight="1">
      <c r="A124" s="43"/>
      <c r="B124" s="61" t="s">
        <v>79</v>
      </c>
      <c r="C124" s="61"/>
      <c r="D124" s="59"/>
      <c r="E124" s="33">
        <f>SUM(E105:E123)</f>
        <v>28.996999999999993</v>
      </c>
      <c r="F124" s="33">
        <f aca="true" t="shared" si="8" ref="F124:M124">SUM(F105:F123)</f>
        <v>4.529</v>
      </c>
      <c r="G124" s="33">
        <f t="shared" si="8"/>
        <v>1.52</v>
      </c>
      <c r="H124" s="33">
        <f t="shared" si="8"/>
        <v>1.544</v>
      </c>
      <c r="I124" s="33">
        <f t="shared" si="8"/>
        <v>21.403999999999996</v>
      </c>
      <c r="J124" s="33">
        <f t="shared" si="8"/>
        <v>2</v>
      </c>
      <c r="K124" s="33">
        <f t="shared" si="8"/>
        <v>14</v>
      </c>
      <c r="L124" s="33">
        <f t="shared" si="8"/>
        <v>0</v>
      </c>
      <c r="M124" s="33">
        <f t="shared" si="8"/>
        <v>0</v>
      </c>
    </row>
    <row r="125" spans="1:13" s="6" customFormat="1" ht="47.25" customHeight="1">
      <c r="A125" s="4" t="s">
        <v>237</v>
      </c>
      <c r="B125" s="45" t="s">
        <v>61</v>
      </c>
      <c r="C125" s="45"/>
      <c r="D125" s="22"/>
      <c r="E125" s="15"/>
      <c r="F125" s="15"/>
      <c r="G125" s="15"/>
      <c r="H125" s="15"/>
      <c r="I125" s="27"/>
      <c r="J125" s="15"/>
      <c r="K125" s="15"/>
      <c r="L125" s="3"/>
      <c r="M125" s="3"/>
    </row>
    <row r="126" spans="1:13" ht="72.75" customHeight="1">
      <c r="A126" s="99" t="s">
        <v>403</v>
      </c>
      <c r="B126" s="87" t="s">
        <v>62</v>
      </c>
      <c r="C126" s="87" t="s">
        <v>63</v>
      </c>
      <c r="D126" s="8" t="s">
        <v>64</v>
      </c>
      <c r="E126" s="1">
        <v>1.05</v>
      </c>
      <c r="F126" s="1"/>
      <c r="G126" s="1">
        <v>1.05</v>
      </c>
      <c r="H126" s="23"/>
      <c r="I126" s="1"/>
      <c r="J126" s="1"/>
      <c r="K126" s="1"/>
      <c r="L126" s="1"/>
      <c r="M126" s="1"/>
    </row>
    <row r="127" spans="1:13" ht="42.75" customHeight="1">
      <c r="A127" s="143" t="s">
        <v>404</v>
      </c>
      <c r="B127" s="145" t="s">
        <v>65</v>
      </c>
      <c r="C127" s="145" t="s">
        <v>66</v>
      </c>
      <c r="D127" s="127" t="s">
        <v>67</v>
      </c>
      <c r="E127" s="130">
        <v>1.382</v>
      </c>
      <c r="F127" s="130">
        <v>0.22</v>
      </c>
      <c r="G127" s="130">
        <v>1.162</v>
      </c>
      <c r="H127" s="132"/>
      <c r="I127" s="130"/>
      <c r="J127" s="127"/>
      <c r="K127" s="127"/>
      <c r="L127" s="127"/>
      <c r="M127" s="127"/>
    </row>
    <row r="128" spans="1:13" ht="48" customHeight="1">
      <c r="A128" s="144"/>
      <c r="B128" s="146"/>
      <c r="C128" s="146"/>
      <c r="D128" s="129"/>
      <c r="E128" s="131"/>
      <c r="F128" s="130"/>
      <c r="G128" s="130"/>
      <c r="H128" s="133"/>
      <c r="I128" s="130"/>
      <c r="J128" s="129"/>
      <c r="K128" s="129"/>
      <c r="L128" s="129"/>
      <c r="M128" s="129"/>
    </row>
    <row r="129" spans="1:13" ht="33" customHeight="1">
      <c r="A129" s="116" t="s">
        <v>312</v>
      </c>
      <c r="B129" s="118" t="s">
        <v>0</v>
      </c>
      <c r="C129" s="118" t="s">
        <v>1</v>
      </c>
      <c r="D129" s="142" t="s">
        <v>2</v>
      </c>
      <c r="E129" s="62" t="s">
        <v>3</v>
      </c>
      <c r="F129" s="102" t="s">
        <v>81</v>
      </c>
      <c r="G129" s="110"/>
      <c r="H129" s="110"/>
      <c r="I129" s="103"/>
      <c r="J129" s="102" t="s">
        <v>4</v>
      </c>
      <c r="K129" s="103"/>
      <c r="L129" s="102" t="s">
        <v>7</v>
      </c>
      <c r="M129" s="103"/>
    </row>
    <row r="130" spans="1:13" ht="15.75" customHeight="1">
      <c r="A130" s="117"/>
      <c r="B130" s="119"/>
      <c r="C130" s="119"/>
      <c r="D130" s="117"/>
      <c r="E130" s="62" t="s">
        <v>80</v>
      </c>
      <c r="F130" s="63"/>
      <c r="G130" s="63"/>
      <c r="H130" s="63"/>
      <c r="I130" s="63"/>
      <c r="J130" s="63" t="s">
        <v>5</v>
      </c>
      <c r="K130" s="63" t="s">
        <v>6</v>
      </c>
      <c r="L130" s="63" t="s">
        <v>5</v>
      </c>
      <c r="M130" s="63" t="s">
        <v>6</v>
      </c>
    </row>
    <row r="131" spans="1:13" ht="18" customHeight="1">
      <c r="A131" s="64"/>
      <c r="B131" s="65"/>
      <c r="C131" s="65"/>
      <c r="D131" s="63"/>
      <c r="E131" s="62"/>
      <c r="F131" s="63" t="s">
        <v>83</v>
      </c>
      <c r="G131" s="63" t="s">
        <v>84</v>
      </c>
      <c r="H131" s="63" t="s">
        <v>82</v>
      </c>
      <c r="I131" s="63" t="s">
        <v>169</v>
      </c>
      <c r="J131" s="63"/>
      <c r="K131" s="63"/>
      <c r="L131" s="63"/>
      <c r="M131" s="63"/>
    </row>
    <row r="132" spans="1:13" ht="42" customHeight="1">
      <c r="A132" s="139" t="s">
        <v>405</v>
      </c>
      <c r="B132" s="140" t="s">
        <v>68</v>
      </c>
      <c r="C132" s="140" t="s">
        <v>78</v>
      </c>
      <c r="D132" s="141" t="s">
        <v>69</v>
      </c>
      <c r="E132" s="130">
        <v>3.735</v>
      </c>
      <c r="F132" s="130">
        <v>0.913</v>
      </c>
      <c r="G132" s="130">
        <v>2.822</v>
      </c>
      <c r="H132" s="137"/>
      <c r="I132" s="127"/>
      <c r="J132" s="134"/>
      <c r="K132" s="134"/>
      <c r="L132" s="127"/>
      <c r="M132" s="127"/>
    </row>
    <row r="133" spans="1:13" ht="27" customHeight="1">
      <c r="A133" s="139"/>
      <c r="B133" s="140"/>
      <c r="C133" s="140"/>
      <c r="D133" s="141"/>
      <c r="E133" s="131"/>
      <c r="F133" s="130"/>
      <c r="G133" s="130"/>
      <c r="H133" s="138"/>
      <c r="I133" s="128"/>
      <c r="J133" s="135"/>
      <c r="K133" s="135"/>
      <c r="L133" s="128"/>
      <c r="M133" s="128"/>
    </row>
    <row r="134" spans="1:13" ht="3.75" customHeight="1" hidden="1">
      <c r="A134" s="139"/>
      <c r="B134" s="140"/>
      <c r="C134" s="140"/>
      <c r="D134" s="141"/>
      <c r="E134" s="131"/>
      <c r="F134" s="130"/>
      <c r="G134" s="130"/>
      <c r="I134" s="129"/>
      <c r="J134" s="136"/>
      <c r="K134" s="136"/>
      <c r="L134" s="129"/>
      <c r="M134" s="129"/>
    </row>
    <row r="135" spans="1:13" ht="57" customHeight="1">
      <c r="A135" s="99" t="s">
        <v>406</v>
      </c>
      <c r="B135" s="87" t="s">
        <v>407</v>
      </c>
      <c r="C135" s="87" t="s">
        <v>244</v>
      </c>
      <c r="D135" s="8" t="s">
        <v>245</v>
      </c>
      <c r="E135" s="1">
        <v>1.98</v>
      </c>
      <c r="F135" s="1">
        <v>0.119</v>
      </c>
      <c r="G135" s="1">
        <v>1.861</v>
      </c>
      <c r="H135" s="1"/>
      <c r="I135" s="1"/>
      <c r="J135" s="19">
        <v>3</v>
      </c>
      <c r="K135" s="19">
        <v>49</v>
      </c>
      <c r="L135" s="1"/>
      <c r="M135" s="1"/>
    </row>
    <row r="136" spans="1:13" ht="47.25" customHeight="1">
      <c r="A136" s="99" t="s">
        <v>408</v>
      </c>
      <c r="B136" s="87" t="s">
        <v>238</v>
      </c>
      <c r="C136" s="87" t="s">
        <v>246</v>
      </c>
      <c r="D136" s="8" t="s">
        <v>247</v>
      </c>
      <c r="E136" s="1">
        <v>4.625</v>
      </c>
      <c r="F136" s="1"/>
      <c r="G136" s="1"/>
      <c r="H136" s="1">
        <v>4.063</v>
      </c>
      <c r="I136" s="1">
        <v>0.562</v>
      </c>
      <c r="J136" s="1">
        <v>1</v>
      </c>
      <c r="K136" s="1" t="s">
        <v>103</v>
      </c>
      <c r="L136" s="1">
        <v>1</v>
      </c>
      <c r="M136" s="1">
        <v>12</v>
      </c>
    </row>
    <row r="137" spans="1:13" ht="44.25" customHeight="1">
      <c r="A137" s="7" t="s">
        <v>409</v>
      </c>
      <c r="B137" s="41" t="s">
        <v>239</v>
      </c>
      <c r="C137" s="41" t="s">
        <v>248</v>
      </c>
      <c r="D137" s="8" t="s">
        <v>249</v>
      </c>
      <c r="E137" s="36">
        <v>3.329</v>
      </c>
      <c r="F137" s="21"/>
      <c r="G137" s="21"/>
      <c r="H137" s="21">
        <v>3.329</v>
      </c>
      <c r="I137" s="1"/>
      <c r="J137" s="1">
        <v>5</v>
      </c>
      <c r="K137" s="1">
        <v>45</v>
      </c>
      <c r="L137" s="1"/>
      <c r="M137" s="1"/>
    </row>
    <row r="138" spans="1:13" ht="52.5" customHeight="1">
      <c r="A138" s="39" t="s">
        <v>410</v>
      </c>
      <c r="B138" s="44" t="s">
        <v>240</v>
      </c>
      <c r="C138" s="44" t="s">
        <v>250</v>
      </c>
      <c r="D138" s="8" t="s">
        <v>251</v>
      </c>
      <c r="E138" s="36">
        <v>3.386</v>
      </c>
      <c r="F138" s="21"/>
      <c r="G138" s="21"/>
      <c r="H138" s="21">
        <v>3.386</v>
      </c>
      <c r="I138" s="1"/>
      <c r="J138" s="1">
        <v>4</v>
      </c>
      <c r="K138" s="1">
        <v>44</v>
      </c>
      <c r="L138" s="1"/>
      <c r="M138" s="1"/>
    </row>
    <row r="139" spans="1:13" ht="50.25" customHeight="1">
      <c r="A139" s="39" t="s">
        <v>411</v>
      </c>
      <c r="B139" s="44" t="s">
        <v>241</v>
      </c>
      <c r="C139" s="44" t="s">
        <v>253</v>
      </c>
      <c r="D139" s="8" t="s">
        <v>252</v>
      </c>
      <c r="E139" s="36">
        <v>0.288</v>
      </c>
      <c r="F139" s="21"/>
      <c r="G139" s="21"/>
      <c r="H139" s="21">
        <v>0.288</v>
      </c>
      <c r="I139" s="1"/>
      <c r="J139" s="1"/>
      <c r="K139" s="1"/>
      <c r="L139" s="1"/>
      <c r="M139" s="1"/>
    </row>
    <row r="140" spans="1:13" ht="42" customHeight="1">
      <c r="A140" s="39" t="s">
        <v>412</v>
      </c>
      <c r="B140" s="44" t="s">
        <v>242</v>
      </c>
      <c r="C140" s="44" t="s">
        <v>254</v>
      </c>
      <c r="D140" s="8" t="s">
        <v>255</v>
      </c>
      <c r="E140" s="36">
        <v>0.692</v>
      </c>
      <c r="F140" s="21"/>
      <c r="G140" s="21"/>
      <c r="H140" s="21"/>
      <c r="I140" s="1">
        <v>0.692</v>
      </c>
      <c r="J140" s="1"/>
      <c r="K140" s="1"/>
      <c r="L140" s="1"/>
      <c r="M140" s="1"/>
    </row>
    <row r="141" spans="1:13" ht="37.5" customHeight="1">
      <c r="A141" s="39" t="s">
        <v>413</v>
      </c>
      <c r="B141" s="44" t="s">
        <v>243</v>
      </c>
      <c r="C141" s="44" t="s">
        <v>256</v>
      </c>
      <c r="D141" s="8" t="s">
        <v>255</v>
      </c>
      <c r="E141" s="36">
        <v>0.149</v>
      </c>
      <c r="F141" s="21"/>
      <c r="G141" s="21"/>
      <c r="H141" s="21"/>
      <c r="I141" s="1">
        <v>0.149</v>
      </c>
      <c r="J141" s="1"/>
      <c r="K141" s="1"/>
      <c r="L141" s="1"/>
      <c r="M141" s="1"/>
    </row>
    <row r="142" spans="1:13" ht="29.25" customHeight="1">
      <c r="A142" s="39"/>
      <c r="B142" s="44" t="s">
        <v>79</v>
      </c>
      <c r="C142" s="44"/>
      <c r="D142" s="36"/>
      <c r="E142" s="36">
        <f>SUM(E126:E141)</f>
        <v>20.616</v>
      </c>
      <c r="F142" s="36">
        <f aca="true" t="shared" si="9" ref="F142:M142">SUM(F126:F141)</f>
        <v>1.252</v>
      </c>
      <c r="G142" s="36">
        <f>SUM(G126:G141)</f>
        <v>6.895</v>
      </c>
      <c r="H142" s="36">
        <f t="shared" si="9"/>
        <v>11.065999999999999</v>
      </c>
      <c r="I142" s="36">
        <f t="shared" si="9"/>
        <v>1.403</v>
      </c>
      <c r="J142" s="36">
        <f t="shared" si="9"/>
        <v>13</v>
      </c>
      <c r="K142" s="36">
        <f t="shared" si="9"/>
        <v>138</v>
      </c>
      <c r="L142" s="36">
        <f t="shared" si="9"/>
        <v>1</v>
      </c>
      <c r="M142" s="36">
        <f t="shared" si="9"/>
        <v>12</v>
      </c>
    </row>
    <row r="143" spans="1:13" ht="35.25" customHeight="1">
      <c r="A143" s="4" t="s">
        <v>257</v>
      </c>
      <c r="B143" s="45" t="s">
        <v>258</v>
      </c>
      <c r="C143" s="45"/>
      <c r="D143" s="2"/>
      <c r="E143" s="2"/>
      <c r="F143" s="40"/>
      <c r="G143" s="40"/>
      <c r="H143" s="40"/>
      <c r="I143" s="3"/>
      <c r="J143" s="3"/>
      <c r="K143" s="3"/>
      <c r="L143" s="3"/>
      <c r="M143" s="3"/>
    </row>
    <row r="144" spans="1:13" ht="75.75" customHeight="1">
      <c r="A144" s="39" t="s">
        <v>414</v>
      </c>
      <c r="B144" s="44" t="s">
        <v>259</v>
      </c>
      <c r="C144" s="44" t="s">
        <v>276</v>
      </c>
      <c r="D144" s="8" t="s">
        <v>275</v>
      </c>
      <c r="E144" s="36">
        <v>1.57</v>
      </c>
      <c r="F144" s="21"/>
      <c r="G144" s="21"/>
      <c r="H144" s="21">
        <v>0.082</v>
      </c>
      <c r="I144" s="1">
        <v>1.488</v>
      </c>
      <c r="J144" s="1">
        <v>3</v>
      </c>
      <c r="K144" s="1">
        <v>23</v>
      </c>
      <c r="L144" s="1"/>
      <c r="M144" s="1"/>
    </row>
    <row r="145" spans="1:13" ht="57" customHeight="1">
      <c r="A145" s="39" t="s">
        <v>415</v>
      </c>
      <c r="B145" s="44" t="s">
        <v>260</v>
      </c>
      <c r="C145" s="44" t="s">
        <v>277</v>
      </c>
      <c r="D145" s="8" t="s">
        <v>279</v>
      </c>
      <c r="E145" s="36">
        <v>0.9</v>
      </c>
      <c r="F145" s="21"/>
      <c r="G145" s="21"/>
      <c r="H145" s="21">
        <v>0.9</v>
      </c>
      <c r="I145" s="1"/>
      <c r="J145" s="1"/>
      <c r="K145" s="1"/>
      <c r="L145" s="1"/>
      <c r="M145" s="1"/>
    </row>
    <row r="146" spans="1:13" ht="72.75" customHeight="1">
      <c r="A146" s="39" t="s">
        <v>416</v>
      </c>
      <c r="B146" s="44" t="s">
        <v>261</v>
      </c>
      <c r="C146" s="44" t="s">
        <v>278</v>
      </c>
      <c r="D146" s="8" t="s">
        <v>280</v>
      </c>
      <c r="E146" s="36">
        <v>0.733</v>
      </c>
      <c r="F146" s="21">
        <v>0.02</v>
      </c>
      <c r="G146" s="21"/>
      <c r="H146" s="21">
        <v>0.713</v>
      </c>
      <c r="I146" s="1"/>
      <c r="J146" s="1">
        <v>1</v>
      </c>
      <c r="K146" s="1">
        <v>5.5</v>
      </c>
      <c r="L146" s="1"/>
      <c r="M146" s="1"/>
    </row>
    <row r="147" spans="1:13" ht="39" customHeight="1">
      <c r="A147" s="104" t="s">
        <v>312</v>
      </c>
      <c r="B147" s="106" t="s">
        <v>0</v>
      </c>
      <c r="C147" s="106" t="s">
        <v>1</v>
      </c>
      <c r="D147" s="108" t="s">
        <v>2</v>
      </c>
      <c r="E147" s="69" t="s">
        <v>3</v>
      </c>
      <c r="F147" s="102" t="s">
        <v>81</v>
      </c>
      <c r="G147" s="110"/>
      <c r="H147" s="110"/>
      <c r="I147" s="103"/>
      <c r="J147" s="102" t="s">
        <v>4</v>
      </c>
      <c r="K147" s="103"/>
      <c r="L147" s="102" t="s">
        <v>7</v>
      </c>
      <c r="M147" s="103"/>
    </row>
    <row r="148" spans="1:13" ht="21.75" customHeight="1">
      <c r="A148" s="105"/>
      <c r="B148" s="107"/>
      <c r="C148" s="107"/>
      <c r="D148" s="109"/>
      <c r="E148" s="69" t="s">
        <v>80</v>
      </c>
      <c r="F148" s="89"/>
      <c r="G148" s="89"/>
      <c r="H148" s="89"/>
      <c r="I148" s="63"/>
      <c r="J148" s="63" t="s">
        <v>5</v>
      </c>
      <c r="K148" s="63" t="s">
        <v>6</v>
      </c>
      <c r="L148" s="63" t="s">
        <v>5</v>
      </c>
      <c r="M148" s="63" t="s">
        <v>6</v>
      </c>
    </row>
    <row r="149" spans="1:13" ht="18" customHeight="1">
      <c r="A149" s="68"/>
      <c r="B149" s="66"/>
      <c r="C149" s="66"/>
      <c r="D149" s="83"/>
      <c r="E149" s="69"/>
      <c r="F149" s="89" t="s">
        <v>83</v>
      </c>
      <c r="G149" s="89" t="s">
        <v>84</v>
      </c>
      <c r="H149" s="89" t="s">
        <v>82</v>
      </c>
      <c r="I149" s="63" t="s">
        <v>169</v>
      </c>
      <c r="J149" s="63"/>
      <c r="K149" s="63"/>
      <c r="L149" s="63"/>
      <c r="M149" s="63"/>
    </row>
    <row r="150" spans="1:13" ht="69.75" customHeight="1">
      <c r="A150" s="7" t="s">
        <v>417</v>
      </c>
      <c r="B150" s="41" t="s">
        <v>262</v>
      </c>
      <c r="C150" s="41" t="s">
        <v>285</v>
      </c>
      <c r="D150" s="8" t="s">
        <v>281</v>
      </c>
      <c r="E150" s="1">
        <v>5.497</v>
      </c>
      <c r="F150" s="1"/>
      <c r="G150" s="1"/>
      <c r="H150" s="1">
        <v>5.497</v>
      </c>
      <c r="I150" s="1"/>
      <c r="J150" s="1">
        <v>2</v>
      </c>
      <c r="K150" s="1">
        <v>21</v>
      </c>
      <c r="L150" s="1"/>
      <c r="M150" s="1"/>
    </row>
    <row r="151" spans="1:13" ht="42" customHeight="1">
      <c r="A151" s="7" t="s">
        <v>418</v>
      </c>
      <c r="B151" s="41" t="s">
        <v>263</v>
      </c>
      <c r="C151" s="41" t="s">
        <v>284</v>
      </c>
      <c r="D151" s="8" t="s">
        <v>282</v>
      </c>
      <c r="E151" s="1">
        <v>0.619</v>
      </c>
      <c r="F151" s="1"/>
      <c r="G151" s="1"/>
      <c r="H151" s="1">
        <v>0.619</v>
      </c>
      <c r="I151" s="1"/>
      <c r="J151" s="1">
        <v>1</v>
      </c>
      <c r="K151" s="1">
        <v>8</v>
      </c>
      <c r="L151" s="1"/>
      <c r="M151" s="1"/>
    </row>
    <row r="152" spans="1:13" ht="54" customHeight="1">
      <c r="A152" s="7" t="s">
        <v>419</v>
      </c>
      <c r="B152" s="41" t="s">
        <v>264</v>
      </c>
      <c r="C152" s="41" t="s">
        <v>283</v>
      </c>
      <c r="D152" s="8" t="s">
        <v>275</v>
      </c>
      <c r="E152" s="1">
        <v>1.288</v>
      </c>
      <c r="F152" s="1"/>
      <c r="G152" s="1"/>
      <c r="H152" s="1">
        <v>0.951</v>
      </c>
      <c r="I152" s="1">
        <v>0.337</v>
      </c>
      <c r="J152" s="1">
        <v>1</v>
      </c>
      <c r="K152" s="1">
        <v>8</v>
      </c>
      <c r="L152" s="1"/>
      <c r="M152" s="1"/>
    </row>
    <row r="153" spans="1:13" ht="33.75" customHeight="1">
      <c r="A153" s="7"/>
      <c r="B153" s="41" t="s">
        <v>79</v>
      </c>
      <c r="C153" s="41"/>
      <c r="D153" s="1"/>
      <c r="E153" s="1">
        <f>SUM(E144:E152)</f>
        <v>10.607</v>
      </c>
      <c r="F153" s="1">
        <f aca="true" t="shared" si="10" ref="F153:M153">SUM(F144:F152)</f>
        <v>0.02</v>
      </c>
      <c r="G153" s="1">
        <f t="shared" si="10"/>
        <v>0</v>
      </c>
      <c r="H153" s="1">
        <f t="shared" si="10"/>
        <v>8.762</v>
      </c>
      <c r="I153" s="1">
        <f t="shared" si="10"/>
        <v>1.825</v>
      </c>
      <c r="J153" s="1">
        <f t="shared" si="10"/>
        <v>8</v>
      </c>
      <c r="K153" s="1">
        <f t="shared" si="10"/>
        <v>65.5</v>
      </c>
      <c r="L153" s="1">
        <f t="shared" si="10"/>
        <v>0</v>
      </c>
      <c r="M153" s="1">
        <f t="shared" si="10"/>
        <v>0</v>
      </c>
    </row>
    <row r="154" spans="1:13" ht="25.5" customHeight="1">
      <c r="A154" s="10" t="s">
        <v>265</v>
      </c>
      <c r="B154" s="46" t="s">
        <v>266</v>
      </c>
      <c r="C154" s="46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56.25" customHeight="1">
      <c r="A155" s="100" t="s">
        <v>420</v>
      </c>
      <c r="B155" s="96" t="s">
        <v>269</v>
      </c>
      <c r="C155" s="96" t="s">
        <v>286</v>
      </c>
      <c r="D155" s="8" t="s">
        <v>287</v>
      </c>
      <c r="E155" s="1">
        <v>2.93</v>
      </c>
      <c r="F155" s="1">
        <v>0.457</v>
      </c>
      <c r="G155" s="1">
        <v>2.473</v>
      </c>
      <c r="H155" s="23"/>
      <c r="I155" s="1"/>
      <c r="J155" s="1">
        <v>2</v>
      </c>
      <c r="K155" s="1">
        <v>20</v>
      </c>
      <c r="L155" s="19"/>
      <c r="M155" s="19"/>
    </row>
    <row r="156" spans="1:13" ht="27" customHeight="1">
      <c r="A156" s="59"/>
      <c r="B156" s="61" t="s">
        <v>79</v>
      </c>
      <c r="C156" s="61"/>
      <c r="D156" s="59"/>
      <c r="E156" s="1">
        <v>2.93</v>
      </c>
      <c r="F156" s="1">
        <v>0.457</v>
      </c>
      <c r="G156" s="1">
        <v>2.473</v>
      </c>
      <c r="H156" s="23"/>
      <c r="I156" s="1"/>
      <c r="J156" s="1">
        <v>2</v>
      </c>
      <c r="K156" s="1">
        <v>20</v>
      </c>
      <c r="L156" s="1"/>
      <c r="M156" s="1"/>
    </row>
    <row r="157" spans="1:13" ht="22.5" customHeight="1">
      <c r="A157" s="10" t="s">
        <v>267</v>
      </c>
      <c r="B157" s="46" t="s">
        <v>268</v>
      </c>
      <c r="C157" s="46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70.5" customHeight="1">
      <c r="A158" s="100" t="s">
        <v>421</v>
      </c>
      <c r="B158" s="96" t="s">
        <v>273</v>
      </c>
      <c r="C158" s="96" t="s">
        <v>288</v>
      </c>
      <c r="D158" s="8" t="s">
        <v>289</v>
      </c>
      <c r="E158" s="19">
        <v>1.752</v>
      </c>
      <c r="F158" s="19">
        <v>1.752</v>
      </c>
      <c r="G158" s="19"/>
      <c r="H158" s="19"/>
      <c r="I158" s="19"/>
      <c r="J158" s="19">
        <v>1</v>
      </c>
      <c r="K158" s="19">
        <v>10</v>
      </c>
      <c r="L158" s="19"/>
      <c r="M158" s="19"/>
    </row>
    <row r="159" spans="1:13" ht="27.75" customHeight="1">
      <c r="A159" s="59"/>
      <c r="B159" s="41" t="s">
        <v>79</v>
      </c>
      <c r="C159" s="41"/>
      <c r="D159" s="1"/>
      <c r="E159" s="19">
        <v>1.752</v>
      </c>
      <c r="F159" s="19">
        <v>1.752</v>
      </c>
      <c r="G159" s="19"/>
      <c r="H159" s="19"/>
      <c r="I159" s="19"/>
      <c r="J159" s="19">
        <v>1</v>
      </c>
      <c r="K159" s="19">
        <v>10</v>
      </c>
      <c r="L159" s="1"/>
      <c r="M159" s="1"/>
    </row>
    <row r="160" spans="1:13" ht="23.25" customHeight="1">
      <c r="A160" s="10" t="s">
        <v>270</v>
      </c>
      <c r="B160" s="46" t="s">
        <v>271</v>
      </c>
      <c r="C160" s="46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69" customHeight="1">
      <c r="A161" s="7" t="s">
        <v>422</v>
      </c>
      <c r="B161" s="96" t="s">
        <v>272</v>
      </c>
      <c r="C161" s="41" t="s">
        <v>290</v>
      </c>
      <c r="D161" s="8" t="s">
        <v>291</v>
      </c>
      <c r="E161" s="1">
        <v>1.2</v>
      </c>
      <c r="F161" s="1">
        <v>1.2</v>
      </c>
      <c r="G161" s="1"/>
      <c r="H161" s="1"/>
      <c r="I161" s="1"/>
      <c r="J161" s="1"/>
      <c r="K161" s="1"/>
      <c r="L161" s="1"/>
      <c r="M161" s="1"/>
    </row>
    <row r="162" spans="1:13" ht="26.25" customHeight="1">
      <c r="A162" s="7"/>
      <c r="B162" s="41" t="s">
        <v>79</v>
      </c>
      <c r="C162" s="41"/>
      <c r="D162" s="1"/>
      <c r="E162" s="1">
        <v>1.2</v>
      </c>
      <c r="F162" s="1">
        <v>1.2</v>
      </c>
      <c r="G162" s="1"/>
      <c r="H162" s="1"/>
      <c r="I162" s="1"/>
      <c r="J162" s="1"/>
      <c r="K162" s="1"/>
      <c r="L162" s="1"/>
      <c r="M162" s="1"/>
    </row>
    <row r="163" spans="1:13" ht="42" customHeight="1">
      <c r="A163" s="7"/>
      <c r="B163" s="41" t="s">
        <v>274</v>
      </c>
      <c r="C163" s="41"/>
      <c r="D163" s="1"/>
      <c r="E163" s="1">
        <f>SUM(E15+E29+E47+E60+E74+E83+E94+E103+E124+E142+E153+E156+E159+E162)</f>
        <v>179.831</v>
      </c>
      <c r="F163" s="1">
        <f aca="true" t="shared" si="11" ref="F163:M163">SUM(F15+F29+F47+F60+F74+F83+F94+F103+F124+F142+F153+F156+F159+F162)</f>
        <v>31.588999999999995</v>
      </c>
      <c r="G163" s="1">
        <f t="shared" si="11"/>
        <v>21.345</v>
      </c>
      <c r="H163" s="1">
        <f t="shared" si="11"/>
        <v>83.918</v>
      </c>
      <c r="I163" s="1">
        <f t="shared" si="11"/>
        <v>42.979</v>
      </c>
      <c r="J163" s="1">
        <f t="shared" si="11"/>
        <v>85</v>
      </c>
      <c r="K163" s="1">
        <f t="shared" si="11"/>
        <v>802.8</v>
      </c>
      <c r="L163" s="1">
        <f t="shared" si="11"/>
        <v>2</v>
      </c>
      <c r="M163" s="1">
        <f t="shared" si="11"/>
        <v>54</v>
      </c>
    </row>
    <row r="164" spans="2:13" ht="15">
      <c r="B164" s="42"/>
      <c r="E164" s="47"/>
      <c r="F164" s="35"/>
      <c r="G164" s="35"/>
      <c r="H164" s="35"/>
      <c r="I164" s="35"/>
      <c r="J164" s="35"/>
      <c r="K164" s="35"/>
      <c r="L164" s="35"/>
      <c r="M164" s="35"/>
    </row>
    <row r="165" spans="1:13" ht="23.25" customHeight="1">
      <c r="A165" s="50"/>
      <c r="B165" s="51"/>
      <c r="C165" s="51"/>
      <c r="D165" s="52"/>
      <c r="E165" s="53"/>
      <c r="F165" s="53"/>
      <c r="G165" s="53"/>
      <c r="H165" s="53"/>
      <c r="I165" s="54"/>
      <c r="J165" s="53"/>
      <c r="K165" s="53"/>
      <c r="L165" s="53"/>
      <c r="M165" s="53"/>
    </row>
    <row r="166" spans="1:13" ht="27" customHeight="1">
      <c r="A166" s="50"/>
      <c r="B166" s="51"/>
      <c r="C166" s="51"/>
      <c r="D166" s="52"/>
      <c r="E166" s="53"/>
      <c r="F166" s="53"/>
      <c r="G166" s="53"/>
      <c r="H166" s="53"/>
      <c r="I166" s="52"/>
      <c r="J166" s="53"/>
      <c r="K166" s="53"/>
      <c r="L166" s="53"/>
      <c r="M166" s="53"/>
    </row>
  </sheetData>
  <sheetProtection/>
  <mergeCells count="129">
    <mergeCell ref="M18:M19"/>
    <mergeCell ref="I18:I19"/>
    <mergeCell ref="J18:J19"/>
    <mergeCell ref="K18:K19"/>
    <mergeCell ref="L18:L19"/>
    <mergeCell ref="H31:H33"/>
    <mergeCell ref="K31:K33"/>
    <mergeCell ref="L31:L33"/>
    <mergeCell ref="K24:K25"/>
    <mergeCell ref="L24:L25"/>
    <mergeCell ref="E31:E33"/>
    <mergeCell ref="F31:F33"/>
    <mergeCell ref="G31:G33"/>
    <mergeCell ref="I31:I33"/>
    <mergeCell ref="E24:E25"/>
    <mergeCell ref="L20:M20"/>
    <mergeCell ref="M31:M33"/>
    <mergeCell ref="M24:M25"/>
    <mergeCell ref="I24:I25"/>
    <mergeCell ref="J31:J33"/>
    <mergeCell ref="C5:C6"/>
    <mergeCell ref="D5:D6"/>
    <mergeCell ref="F5:I6"/>
    <mergeCell ref="F24:F25"/>
    <mergeCell ref="H24:H25"/>
    <mergeCell ref="J24:J25"/>
    <mergeCell ref="G24:G25"/>
    <mergeCell ref="H18:H19"/>
    <mergeCell ref="G18:G19"/>
    <mergeCell ref="B18:B19"/>
    <mergeCell ref="C18:C19"/>
    <mergeCell ref="D18:D19"/>
    <mergeCell ref="E18:E19"/>
    <mergeCell ref="F18:F19"/>
    <mergeCell ref="A4:M4"/>
    <mergeCell ref="J5:K5"/>
    <mergeCell ref="L5:M5"/>
    <mergeCell ref="A5:A6"/>
    <mergeCell ref="B5:B6"/>
    <mergeCell ref="C31:C33"/>
    <mergeCell ref="D31:D33"/>
    <mergeCell ref="D24:D25"/>
    <mergeCell ref="A31:A33"/>
    <mergeCell ref="B24:B25"/>
    <mergeCell ref="A24:A25"/>
    <mergeCell ref="C24:C25"/>
    <mergeCell ref="B31:B33"/>
    <mergeCell ref="A18:A19"/>
    <mergeCell ref="A127:A128"/>
    <mergeCell ref="B127:B128"/>
    <mergeCell ref="C127:C128"/>
    <mergeCell ref="D127:D128"/>
    <mergeCell ref="A42:A43"/>
    <mergeCell ref="B42:B43"/>
    <mergeCell ref="C42:C43"/>
    <mergeCell ref="D42:D43"/>
    <mergeCell ref="C112:C113"/>
    <mergeCell ref="A132:A134"/>
    <mergeCell ref="B132:B134"/>
    <mergeCell ref="C132:C134"/>
    <mergeCell ref="D132:D134"/>
    <mergeCell ref="I132:I134"/>
    <mergeCell ref="F112:I112"/>
    <mergeCell ref="A129:A130"/>
    <mergeCell ref="B129:B130"/>
    <mergeCell ref="C129:C130"/>
    <mergeCell ref="D129:D130"/>
    <mergeCell ref="J132:J134"/>
    <mergeCell ref="H132:H133"/>
    <mergeCell ref="K132:K134"/>
    <mergeCell ref="L132:L134"/>
    <mergeCell ref="E132:E134"/>
    <mergeCell ref="F132:F134"/>
    <mergeCell ref="G132:G134"/>
    <mergeCell ref="M132:M134"/>
    <mergeCell ref="E127:E128"/>
    <mergeCell ref="F127:F128"/>
    <mergeCell ref="G127:G128"/>
    <mergeCell ref="I127:I128"/>
    <mergeCell ref="J127:J128"/>
    <mergeCell ref="K127:K128"/>
    <mergeCell ref="H127:H128"/>
    <mergeCell ref="L127:L128"/>
    <mergeCell ref="M127:M128"/>
    <mergeCell ref="A20:A21"/>
    <mergeCell ref="B20:B21"/>
    <mergeCell ref="C20:C21"/>
    <mergeCell ref="D20:D21"/>
    <mergeCell ref="J20:K20"/>
    <mergeCell ref="F20:I21"/>
    <mergeCell ref="L42:M42"/>
    <mergeCell ref="A61:A62"/>
    <mergeCell ref="B61:B62"/>
    <mergeCell ref="C61:C62"/>
    <mergeCell ref="D61:D62"/>
    <mergeCell ref="F61:I61"/>
    <mergeCell ref="J61:K61"/>
    <mergeCell ref="L61:M61"/>
    <mergeCell ref="C78:C79"/>
    <mergeCell ref="D78:D79"/>
    <mergeCell ref="F78:I78"/>
    <mergeCell ref="J78:K78"/>
    <mergeCell ref="F42:I42"/>
    <mergeCell ref="J42:K42"/>
    <mergeCell ref="L78:M78"/>
    <mergeCell ref="A95:A96"/>
    <mergeCell ref="B95:B96"/>
    <mergeCell ref="C95:C96"/>
    <mergeCell ref="D95:D96"/>
    <mergeCell ref="F95:I95"/>
    <mergeCell ref="J95:K95"/>
    <mergeCell ref="L95:M95"/>
    <mergeCell ref="A78:A79"/>
    <mergeCell ref="B78:B79"/>
    <mergeCell ref="F129:I129"/>
    <mergeCell ref="J129:K129"/>
    <mergeCell ref="L129:M129"/>
    <mergeCell ref="A112:A113"/>
    <mergeCell ref="B112:B113"/>
    <mergeCell ref="J112:K112"/>
    <mergeCell ref="L112:M112"/>
    <mergeCell ref="D112:D113"/>
    <mergeCell ref="L147:M147"/>
    <mergeCell ref="A147:A148"/>
    <mergeCell ref="B147:B148"/>
    <mergeCell ref="C147:C148"/>
    <mergeCell ref="D147:D148"/>
    <mergeCell ref="F147:I147"/>
    <mergeCell ref="J147:K147"/>
  </mergeCells>
  <printOptions/>
  <pageMargins left="0.25" right="0.25" top="0.75" bottom="0.75" header="0.3" footer="0.3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2017-02-07T08:30:51Z</cp:lastPrinted>
  <dcterms:created xsi:type="dcterms:W3CDTF">2006-09-16T00:00:00Z</dcterms:created>
  <dcterms:modified xsi:type="dcterms:W3CDTF">2021-05-12T16:40:41Z</dcterms:modified>
  <cp:category/>
  <cp:version/>
  <cp:contentType/>
  <cp:contentStatus/>
</cp:coreProperties>
</file>