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8" sheetId="1" r:id="rId1"/>
    <sheet name="2007" sheetId="2" r:id="rId2"/>
    <sheet name="Уточн." sheetId="3" r:id="rId3"/>
  </sheets>
  <definedNames/>
  <calcPr fullCalcOnLoad="1"/>
</workbook>
</file>

<file path=xl/sharedStrings.xml><?xml version="1.0" encoding="utf-8"?>
<sst xmlns="http://schemas.openxmlformats.org/spreadsheetml/2006/main" count="134" uniqueCount="86">
  <si>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</si>
  <si>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</si>
  <si>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</si>
  <si>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</si>
  <si>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</si>
  <si>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</si>
  <si>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</si>
  <si>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</si>
  <si>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</si>
  <si>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</si>
  <si>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</si>
  <si>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</si>
  <si>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</si>
  <si>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</si>
  <si>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</si>
  <si>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</si>
  <si>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family val="0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</si>
  <si>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</si>
  <si>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</si>
  <si>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</si>
  <si>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</si>
  <si>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</si>
  <si>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</si>
  <si>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</si>
  <si>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</si>
  <si>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</si>
  <si>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</si>
  <si>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</si>
  <si>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</si>
  <si>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</si>
  <si>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</si>
  <si>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</si>
  <si>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</si>
  <si>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</si>
  <si>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</si>
  <si>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</si>
  <si>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</si>
  <si>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</si>
  <si>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</si>
  <si>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</si>
  <si>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</si>
  <si>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</si>
  <si>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</si>
  <si>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</si>
  <si>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</si>
  <si>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>2 02 03000 00 0000 151</t>
  </si>
  <si>
    <t>2 02 03015 10 0000 151</t>
  </si>
  <si>
    <t>1 06 01030 10 0000 110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</si>
  <si>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</si>
  <si>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</si>
  <si>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Приложение №1 к </t>
  </si>
  <si>
    <t>( руб.)</t>
  </si>
  <si>
    <t>2 02 01001 10 0315 151</t>
  </si>
  <si>
    <t xml:space="preserve">  </t>
  </si>
  <si>
    <t>1 16 90050 10 0000 140</t>
  </si>
  <si>
    <t>III.Налоги на имущество</t>
  </si>
  <si>
    <t xml:space="preserve">                                    ДОХОДЫ</t>
  </si>
  <si>
    <t>1 05 00000 00 0000 000</t>
  </si>
  <si>
    <t xml:space="preserve"> II. 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</si>
  <si>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</si>
  <si>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</si>
  <si>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</si>
  <si>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</si>
  <si>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</si>
  <si>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</si>
  <si>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</si>
  <si>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</si>
  <si>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1 05 03010 01 0000 110</t>
  </si>
  <si>
    <t>Единый сельскохозяйственный налог</t>
  </si>
  <si>
    <t>02 02 04014 10 0000 151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</si>
  <si>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</si>
  <si>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план  2017год</t>
  </si>
  <si>
    <t>1 05 01010 10 0000 110</t>
  </si>
  <si>
    <t>Налог, взимаемый с налогоплательщиков, выбравших в качестве объекта налогообложения доходы</t>
  </si>
  <si>
    <t xml:space="preserve"> </t>
  </si>
  <si>
    <t>постановлению</t>
  </si>
  <si>
    <t>администрации СП "Деревня Барсуки"</t>
  </si>
  <si>
    <t xml:space="preserve">     ИСПОЛНЕНИЕ БЮДЖЕТА СЕЛЬСКОГО ПОСЕЛЕНИЯ "ДЕРЕВНЯ БАРСУКИ"  за 1 квартал   2017г   по  ДОХОДАМ</t>
  </si>
  <si>
    <t>исполнение</t>
  </si>
  <si>
    <t>% исполнения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</si>
  <si>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</si>
  <si>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</si>
  <si>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</si>
  <si>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02 02 45160 10 0000 151</t>
  </si>
  <si>
    <t>3335205</t>
  </si>
  <si>
    <t>от  04.04.2017 г № 24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</si>
</sst>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00000"/>
    <numFmt numFmtId="167" formatCode="#,##0&quot;р.&quot;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rgb="FF000000"/>
      </left>
      <right>
        <color indexed="63"/>
      </right>
      <top>
        <color rgb="FF000000"/>
      </top>
      <bottom style="hair">
        <color rgb="FF000000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9" fontId="30" fillId="0" borderId="2">
      <alignment horizontal="center" vertical="center" shrinkToFit="1"/>
      <protection/>
    </xf>
    <xf numFmtId="1" fontId="30" fillId="0" borderId="3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3" fillId="0" borderId="14" xfId="0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1" fillId="0" borderId="14" xfId="0" applyFont="1" applyBorder="1" applyAlignment="1" applyProtection="1">
      <alignment/>
      <protection hidden="1" locked="0"/>
    </xf>
    <xf numFmtId="0" fontId="3" fillId="0" borderId="14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/>
      <protection hidden="1" locked="0"/>
    </xf>
    <xf numFmtId="0" fontId="0" fillId="0" borderId="16" xfId="0" applyFont="1" applyBorder="1" applyAlignment="1" applyProtection="1">
      <alignment horizontal="center"/>
      <protection hidden="1"/>
    </xf>
    <xf numFmtId="49" fontId="0" fillId="0" borderId="14" xfId="0" applyNumberFormat="1" applyFont="1" applyBorder="1" applyAlignment="1" applyProtection="1">
      <alignment horizontal="left"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49" fontId="0" fillId="0" borderId="18" xfId="0" applyNumberFormat="1" applyFont="1" applyBorder="1" applyAlignment="1" applyProtection="1">
      <alignment horizontal="left" wrapText="1"/>
      <protection hidden="1"/>
    </xf>
    <xf numFmtId="0" fontId="0" fillId="0" borderId="19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left" wrapText="1"/>
      <protection hidden="1"/>
    </xf>
    <xf numFmtId="0" fontId="1" fillId="0" borderId="22" xfId="0" applyFont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Continuous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Continuous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49" fontId="6" fillId="0" borderId="14" xfId="0" applyNumberFormat="1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2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1" fillId="0" borderId="14" xfId="0" applyFont="1" applyBorder="1" applyAlignment="1" applyProtection="1">
      <alignment/>
      <protection hidden="1" locked="0"/>
    </xf>
    <xf numFmtId="0" fontId="0" fillId="0" borderId="14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 locked="0"/>
    </xf>
    <xf numFmtId="49" fontId="2" fillId="0" borderId="14" xfId="0" applyNumberFormat="1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 wrapText="1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0" fillId="0" borderId="14" xfId="0" applyBorder="1" applyAlignment="1" applyProtection="1">
      <alignment horizontal="left" wrapText="1"/>
      <protection hidden="1"/>
    </xf>
    <xf numFmtId="0" fontId="7" fillId="0" borderId="14" xfId="0" applyFont="1" applyBorder="1" applyAlignment="1" applyProtection="1">
      <alignment/>
      <protection hidden="1"/>
    </xf>
    <xf numFmtId="49" fontId="0" fillId="0" borderId="14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49" fontId="30" fillId="0" borderId="1" xfId="33" applyNumberFormat="1" applyProtection="1">
      <alignment horizontal="left" vertical="center" wrapText="1" indent="1"/>
      <protection/>
    </xf>
    <xf numFmtId="1" fontId="30" fillId="0" borderId="3" xfId="35" applyNumberFormat="1" applyProtection="1">
      <alignment horizontal="center" vertical="center" shrinkToFit="1"/>
      <protection/>
    </xf>
    <xf numFmtId="1" fontId="46" fillId="0" borderId="3" xfId="35" applyNumberFormat="1" applyFont="1" applyProtection="1">
      <alignment horizontal="center" vertical="center" shrinkToFit="1"/>
      <protection/>
    </xf>
    <xf numFmtId="49" fontId="30" fillId="0" borderId="28" xfId="33" applyNumberFormat="1" applyBorder="1" applyProtection="1">
      <alignment horizontal="left" vertical="center" wrapText="1" indent="1"/>
      <protection/>
    </xf>
    <xf numFmtId="0" fontId="1" fillId="0" borderId="29" xfId="0" applyFont="1" applyBorder="1" applyAlignment="1" applyProtection="1">
      <alignment horizontal="left" wrapText="1"/>
      <protection hidden="1"/>
    </xf>
    <xf numFmtId="165" fontId="0" fillId="0" borderId="14" xfId="0" applyNumberForma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/>
      <protection hidden="1"/>
    </xf>
    <xf numFmtId="165" fontId="5" fillId="0" borderId="14" xfId="0" applyNumberFormat="1" applyFont="1" applyBorder="1" applyAlignment="1" applyProtection="1">
      <alignment/>
      <protection hidden="1"/>
    </xf>
    <xf numFmtId="165" fontId="6" fillId="0" borderId="14" xfId="0" applyNumberFormat="1" applyFont="1" applyBorder="1" applyAlignment="1" applyProtection="1">
      <alignment/>
      <protection hidden="1"/>
    </xf>
    <xf numFmtId="165" fontId="7" fillId="0" borderId="14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49" fontId="0" fillId="0" borderId="0" xfId="0" applyNumberForma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6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1.25390625" style="3" customWidth="1"/>
    <col min="2" max="2" width="47.625" style="3" customWidth="1"/>
    <col min="3" max="3" width="11.375" style="3" customWidth="1"/>
    <col min="4" max="4" width="9.75390625" style="3" customWidth="1"/>
    <col min="5" max="16384" width="9.125" style="3" customWidth="1"/>
  </cols>
  <sheetData>
    <row r="1" spans="2:3" ht="12.75">
      <c r="B1" s="1" t="s">
        <v>50</v>
      </c>
      <c r="C1" s="65" t="s">
        <v>75</v>
      </c>
    </row>
    <row r="2" spans="2:3" ht="12.75">
      <c r="B2" s="94" t="s">
        <v>76</v>
      </c>
      <c r="C2" s="94"/>
    </row>
    <row r="3" spans="1:3" ht="12.75">
      <c r="A3" s="3" t="s">
        <v>53</v>
      </c>
      <c r="B3" s="95" t="s">
        <v>85</v>
      </c>
      <c r="C3" s="96"/>
    </row>
    <row r="4" spans="2:3" ht="12.75">
      <c r="B4" s="1"/>
      <c r="C4" s="1"/>
    </row>
    <row r="5" spans="2:3" ht="25.5" customHeight="1">
      <c r="B5" s="93" t="s">
        <v>77</v>
      </c>
      <c r="C5" s="93"/>
    </row>
    <row r="6" spans="2:3" ht="25.5" customHeight="1">
      <c r="B6" s="32"/>
      <c r="C6" s="32" t="s">
        <v>74</v>
      </c>
    </row>
    <row r="7" spans="2:3" ht="13.5" thickBot="1">
      <c r="B7" s="14"/>
      <c r="C7" s="60" t="s">
        <v>51</v>
      </c>
    </row>
    <row r="8" spans="1:5" s="26" customFormat="1" ht="40.5" customHeight="1">
      <c r="A8" s="58" t="s">
        <v>43</v>
      </c>
      <c r="B8" s="18" t="s">
        <v>44</v>
      </c>
      <c r="C8" s="63" t="s">
        <v>71</v>
      </c>
      <c r="D8" s="81" t="s">
        <v>78</v>
      </c>
      <c r="E8" s="82" t="s">
        <v>79</v>
      </c>
    </row>
    <row r="9" spans="1:5" ht="15" customHeight="1">
      <c r="A9" s="42" t="s">
        <v>5</v>
      </c>
      <c r="B9" s="57" t="s">
        <v>56</v>
      </c>
      <c r="C9" s="66">
        <v>431000</v>
      </c>
      <c r="D9" s="23">
        <v>47832</v>
      </c>
      <c r="E9" s="88">
        <v>11.1</v>
      </c>
    </row>
    <row r="10" spans="1:5" s="5" customFormat="1" ht="18.75" customHeight="1">
      <c r="A10" s="21" t="s">
        <v>1</v>
      </c>
      <c r="B10" s="15" t="s">
        <v>2</v>
      </c>
      <c r="C10" s="67">
        <v>17500</v>
      </c>
      <c r="D10" s="24">
        <v>7505</v>
      </c>
      <c r="E10" s="89">
        <v>42.9</v>
      </c>
    </row>
    <row r="11" spans="1:5" s="5" customFormat="1" ht="17.25" customHeight="1">
      <c r="A11" s="19" t="s">
        <v>3</v>
      </c>
      <c r="B11" s="75" t="s">
        <v>15</v>
      </c>
      <c r="C11" s="68">
        <v>17500</v>
      </c>
      <c r="D11" s="24">
        <v>7505</v>
      </c>
      <c r="E11" s="89">
        <v>42.9</v>
      </c>
    </row>
    <row r="12" spans="1:5" s="5" customFormat="1" ht="17.25" customHeight="1">
      <c r="A12" s="59" t="s">
        <v>57</v>
      </c>
      <c r="B12" s="64" t="s">
        <v>58</v>
      </c>
      <c r="C12" s="69">
        <v>12500</v>
      </c>
      <c r="D12" s="24">
        <v>6</v>
      </c>
      <c r="E12" s="89">
        <v>0</v>
      </c>
    </row>
    <row r="13" spans="1:5" s="5" customFormat="1" ht="36" customHeight="1">
      <c r="A13" s="59" t="s">
        <v>72</v>
      </c>
      <c r="B13" s="79" t="s">
        <v>73</v>
      </c>
      <c r="C13" s="69">
        <v>11000</v>
      </c>
      <c r="D13" s="24">
        <v>0</v>
      </c>
      <c r="E13" s="89">
        <v>0</v>
      </c>
    </row>
    <row r="14" spans="1:5" s="5" customFormat="1" ht="26.25" customHeight="1">
      <c r="A14" s="76" t="s">
        <v>67</v>
      </c>
      <c r="B14" s="77" t="s">
        <v>68</v>
      </c>
      <c r="C14" s="78">
        <v>1500</v>
      </c>
      <c r="D14" s="24">
        <v>6</v>
      </c>
      <c r="E14" s="89">
        <v>0.4</v>
      </c>
    </row>
    <row r="15" spans="1:5" s="5" customFormat="1" ht="18" customHeight="1">
      <c r="A15" s="21" t="s">
        <v>4</v>
      </c>
      <c r="B15" s="15" t="s">
        <v>55</v>
      </c>
      <c r="C15" s="69">
        <v>280000</v>
      </c>
      <c r="D15" s="24">
        <v>38566</v>
      </c>
      <c r="E15" s="89">
        <v>13.8</v>
      </c>
    </row>
    <row r="16" spans="1:5" s="5" customFormat="1" ht="39.75" customHeight="1">
      <c r="A16" s="19" t="s">
        <v>47</v>
      </c>
      <c r="B16" s="75" t="s">
        <v>59</v>
      </c>
      <c r="C16" s="68">
        <v>60000</v>
      </c>
      <c r="D16" s="24">
        <v>1734</v>
      </c>
      <c r="E16" s="89">
        <v>2.9</v>
      </c>
    </row>
    <row r="17" spans="1:5" s="5" customFormat="1" ht="37.5" customHeight="1">
      <c r="A17" s="20" t="s">
        <v>60</v>
      </c>
      <c r="B17" s="75" t="s">
        <v>61</v>
      </c>
      <c r="C17" s="68">
        <v>40000</v>
      </c>
      <c r="D17" s="24">
        <v>19498</v>
      </c>
      <c r="E17" s="89">
        <v>4.9</v>
      </c>
    </row>
    <row r="18" spans="1:5" s="5" customFormat="1" ht="43.5" customHeight="1">
      <c r="A18" s="20" t="s">
        <v>62</v>
      </c>
      <c r="B18" s="75" t="s">
        <v>63</v>
      </c>
      <c r="C18" s="68">
        <v>300000</v>
      </c>
      <c r="D18" s="24">
        <v>17334</v>
      </c>
      <c r="E18" s="89">
        <v>5.8</v>
      </c>
    </row>
    <row r="19" spans="1:5" s="5" customFormat="1" ht="81.75" customHeight="1">
      <c r="A19" s="85" t="s">
        <v>81</v>
      </c>
      <c r="B19" s="83" t="s">
        <v>80</v>
      </c>
      <c r="C19" s="84"/>
      <c r="D19" s="24">
        <v>1755</v>
      </c>
      <c r="E19" s="89"/>
    </row>
    <row r="20" spans="1:5" s="7" customFormat="1" ht="40.5" customHeight="1">
      <c r="A20" s="19" t="s">
        <v>54</v>
      </c>
      <c r="B20" s="73" t="s">
        <v>64</v>
      </c>
      <c r="C20" s="74">
        <v>1000</v>
      </c>
      <c r="D20" s="49">
        <v>0</v>
      </c>
      <c r="E20" s="90">
        <v>0</v>
      </c>
    </row>
    <row r="21" spans="1:5" s="7" customFormat="1" ht="18" customHeight="1">
      <c r="A21" s="21" t="s">
        <v>9</v>
      </c>
      <c r="B21" s="15" t="s">
        <v>10</v>
      </c>
      <c r="C21" s="67">
        <v>2889805</v>
      </c>
      <c r="D21" s="49">
        <v>94733</v>
      </c>
      <c r="E21" s="90">
        <v>42797</v>
      </c>
    </row>
    <row r="22" spans="1:5" s="7" customFormat="1" ht="40.5" customHeight="1">
      <c r="A22" s="21" t="s">
        <v>11</v>
      </c>
      <c r="B22" s="15" t="s">
        <v>12</v>
      </c>
      <c r="C22" s="67">
        <v>2889805</v>
      </c>
      <c r="D22" s="49">
        <v>0</v>
      </c>
      <c r="E22" s="90">
        <v>0</v>
      </c>
    </row>
    <row r="23" spans="1:5" s="22" customFormat="1" ht="32.25" customHeight="1">
      <c r="A23" s="21" t="s">
        <v>14</v>
      </c>
      <c r="B23" s="15" t="s">
        <v>48</v>
      </c>
      <c r="C23" s="67">
        <v>2024073</v>
      </c>
      <c r="D23" s="25">
        <v>0</v>
      </c>
      <c r="E23" s="91">
        <v>0</v>
      </c>
    </row>
    <row r="24" spans="1:5" s="62" customFormat="1" ht="24" customHeight="1">
      <c r="A24" s="34" t="s">
        <v>52</v>
      </c>
      <c r="B24" s="35" t="s">
        <v>65</v>
      </c>
      <c r="C24" s="70">
        <v>2024073</v>
      </c>
      <c r="D24" s="80">
        <v>0</v>
      </c>
      <c r="E24" s="92">
        <v>0</v>
      </c>
    </row>
    <row r="25" spans="1:5" s="22" customFormat="1" ht="41.25" customHeight="1">
      <c r="A25" s="61" t="s">
        <v>45</v>
      </c>
      <c r="B25" s="28" t="s">
        <v>49</v>
      </c>
      <c r="C25" s="71">
        <v>33732</v>
      </c>
      <c r="D25" s="25">
        <v>8877</v>
      </c>
      <c r="E25" s="91">
        <v>26.3</v>
      </c>
    </row>
    <row r="26" spans="1:5" s="22" customFormat="1" ht="66" customHeight="1">
      <c r="A26" s="36" t="s">
        <v>46</v>
      </c>
      <c r="B26" s="37" t="s">
        <v>66</v>
      </c>
      <c r="C26" s="71">
        <v>33732</v>
      </c>
      <c r="D26" s="25">
        <v>8877</v>
      </c>
      <c r="E26" s="91">
        <v>26.3</v>
      </c>
    </row>
    <row r="27" spans="1:5" s="9" customFormat="1" ht="63.75" customHeight="1">
      <c r="A27" s="36" t="s">
        <v>69</v>
      </c>
      <c r="B27" s="37" t="s">
        <v>70</v>
      </c>
      <c r="C27" s="71">
        <v>832000</v>
      </c>
      <c r="D27" s="31">
        <v>71456</v>
      </c>
      <c r="E27" s="31">
        <v>8.6</v>
      </c>
    </row>
    <row r="28" spans="1:5" s="9" customFormat="1" ht="63.75" customHeight="1">
      <c r="A28" s="36" t="s">
        <v>83</v>
      </c>
      <c r="B28" s="86" t="s">
        <v>82</v>
      </c>
      <c r="C28" s="69">
        <v>14400</v>
      </c>
      <c r="D28" s="31">
        <v>14400</v>
      </c>
      <c r="E28" s="31">
        <v>100</v>
      </c>
    </row>
    <row r="29" spans="1:5" s="5" customFormat="1" ht="13.5" thickBot="1">
      <c r="A29" s="39"/>
      <c r="B29" s="87" t="s">
        <v>0</v>
      </c>
      <c r="C29" s="72" t="s">
        <v>84</v>
      </c>
      <c r="D29" s="24">
        <v>142565</v>
      </c>
      <c r="E29" s="24">
        <v>4.3</v>
      </c>
    </row>
    <row r="30" spans="1:3" s="5" customFormat="1" ht="12.75">
      <c r="A30" s="3"/>
      <c r="B30" s="13"/>
      <c r="C30" s="3"/>
    </row>
    <row r="31" spans="1:3" s="5" customFormat="1" ht="12.75">
      <c r="A31" s="3"/>
      <c r="B31" s="13"/>
      <c r="C31" s="3"/>
    </row>
    <row r="32" spans="1:3" s="5" customFormat="1" ht="12.75">
      <c r="A32" s="3"/>
      <c r="B32" s="13"/>
      <c r="C32" s="3"/>
    </row>
    <row r="33" spans="1:3" s="10" customFormat="1" ht="12.75">
      <c r="A33" s="3"/>
      <c r="B33" s="13"/>
      <c r="C33" s="3"/>
    </row>
    <row r="34" spans="1:3" s="11" customFormat="1" ht="12.75">
      <c r="A34" s="3"/>
      <c r="B34" s="13"/>
      <c r="C34" s="3"/>
    </row>
    <row r="35" spans="1:3" s="10" customFormat="1" ht="12.75">
      <c r="A35" s="3"/>
      <c r="B35" s="13"/>
      <c r="C35" s="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</sheetData>
  <sheetProtection/>
  <mergeCells count="3">
    <mergeCell ref="B5:C5"/>
    <mergeCell ref="B2:C2"/>
    <mergeCell ref="B3:C3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93" t="s">
        <v>28</v>
      </c>
      <c r="C5" s="93"/>
    </row>
    <row r="6" spans="2:3" ht="25.5" customHeight="1">
      <c r="B6" s="32"/>
      <c r="C6" s="32"/>
    </row>
    <row r="7" spans="2:3" ht="13.5" thickBot="1">
      <c r="B7" s="14"/>
      <c r="C7" s="45" t="s">
        <v>31</v>
      </c>
    </row>
    <row r="8" spans="1:3" ht="12.75">
      <c r="A8" s="46" t="s">
        <v>27</v>
      </c>
      <c r="B8" s="47" t="s">
        <v>29</v>
      </c>
      <c r="C8" s="48" t="s">
        <v>30</v>
      </c>
    </row>
    <row r="9" spans="1:3" ht="12.75">
      <c r="A9" s="42" t="s">
        <v>5</v>
      </c>
      <c r="B9" s="43" t="s">
        <v>13</v>
      </c>
      <c r="C9" s="44">
        <f>SUM(C10+C12+C15)</f>
        <v>92</v>
      </c>
    </row>
    <row r="10" spans="1:3" s="5" customFormat="1" ht="15.75" customHeight="1">
      <c r="A10" s="21" t="s">
        <v>1</v>
      </c>
      <c r="B10" s="15" t="s">
        <v>2</v>
      </c>
      <c r="C10" s="4">
        <f>SUM(C11)</f>
        <v>26</v>
      </c>
    </row>
    <row r="11" spans="1:3" s="5" customFormat="1" ht="12.75">
      <c r="A11" s="19" t="s">
        <v>3</v>
      </c>
      <c r="B11" s="16" t="s">
        <v>15</v>
      </c>
      <c r="C11" s="6">
        <v>26</v>
      </c>
    </row>
    <row r="12" spans="1:3" s="5" customFormat="1" ht="17.25" customHeight="1">
      <c r="A12" s="21" t="s">
        <v>4</v>
      </c>
      <c r="B12" s="15" t="s">
        <v>24</v>
      </c>
      <c r="C12" s="6">
        <f>SUM(C13+C14)</f>
        <v>48</v>
      </c>
    </row>
    <row r="13" spans="1:3" s="5" customFormat="1" ht="15.75" customHeight="1">
      <c r="A13" s="19" t="s">
        <v>18</v>
      </c>
      <c r="B13" s="16" t="s">
        <v>19</v>
      </c>
      <c r="C13" s="6">
        <v>28</v>
      </c>
    </row>
    <row r="14" spans="1:3" s="5" customFormat="1" ht="15.75" customHeight="1">
      <c r="A14" s="19" t="s">
        <v>20</v>
      </c>
      <c r="B14" s="16" t="s">
        <v>21</v>
      </c>
      <c r="C14" s="6">
        <v>20</v>
      </c>
    </row>
    <row r="15" spans="1:3" ht="29.25" customHeight="1">
      <c r="A15" s="21" t="s">
        <v>6</v>
      </c>
      <c r="B15" s="15" t="s">
        <v>25</v>
      </c>
      <c r="C15" s="6">
        <f>SUM(C16)</f>
        <v>18</v>
      </c>
    </row>
    <row r="16" spans="1:3" ht="30" customHeight="1">
      <c r="A16" s="19" t="s">
        <v>7</v>
      </c>
      <c r="B16" s="17" t="s">
        <v>8</v>
      </c>
      <c r="C16" s="8">
        <f>SUM(C17)</f>
        <v>18</v>
      </c>
    </row>
    <row r="17" spans="1:3" ht="52.5" customHeight="1">
      <c r="A17" s="19" t="s">
        <v>22</v>
      </c>
      <c r="B17" s="17" t="s">
        <v>32</v>
      </c>
      <c r="C17" s="8">
        <v>18</v>
      </c>
    </row>
    <row r="18" spans="1:3" s="7" customFormat="1" ht="20.25" customHeight="1">
      <c r="A18" s="21" t="s">
        <v>9</v>
      </c>
      <c r="B18" s="15" t="s">
        <v>10</v>
      </c>
      <c r="C18" s="33">
        <f>SUM(C19+C22)</f>
        <v>665</v>
      </c>
    </row>
    <row r="19" spans="1:3" s="7" customFormat="1" ht="29.25" customHeight="1">
      <c r="A19" s="21" t="s">
        <v>11</v>
      </c>
      <c r="B19" s="15" t="s">
        <v>12</v>
      </c>
      <c r="C19" s="6">
        <f>SUM(C21)</f>
        <v>605</v>
      </c>
    </row>
    <row r="20" spans="1:3" s="7" customFormat="1" ht="31.5" customHeight="1">
      <c r="A20" s="21" t="s">
        <v>14</v>
      </c>
      <c r="B20" s="15" t="s">
        <v>33</v>
      </c>
      <c r="C20" s="6">
        <f>SUM(C21)</f>
        <v>605</v>
      </c>
    </row>
    <row r="21" spans="1:3" s="22" customFormat="1" ht="32.25" customHeight="1">
      <c r="A21" s="34" t="s">
        <v>34</v>
      </c>
      <c r="B21" s="35" t="s">
        <v>23</v>
      </c>
      <c r="C21" s="6">
        <v>605</v>
      </c>
    </row>
    <row r="22" spans="1:3" s="22" customFormat="1" ht="21.75" customHeight="1">
      <c r="A22" s="36" t="s">
        <v>35</v>
      </c>
      <c r="B22" s="37" t="s">
        <v>36</v>
      </c>
      <c r="C22" s="38">
        <v>60</v>
      </c>
    </row>
    <row r="23" spans="1:3" s="9" customFormat="1" ht="21" customHeight="1" thickBot="1">
      <c r="A23" s="39"/>
      <c r="B23" s="40" t="s">
        <v>0</v>
      </c>
      <c r="C23" s="41">
        <f>SUM(C9+C18)</f>
        <v>757</v>
      </c>
    </row>
    <row r="24" spans="1:3" s="9" customFormat="1" ht="12.75">
      <c r="A24" s="3"/>
      <c r="B24" s="12"/>
      <c r="C24" s="3"/>
    </row>
    <row r="25" spans="1:3" s="5" customFormat="1" ht="12.75">
      <c r="A25" s="3"/>
      <c r="B25" s="13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10" customFormat="1" ht="12.75">
      <c r="A29" s="3"/>
      <c r="B29" s="13"/>
      <c r="C29" s="3"/>
    </row>
    <row r="30" spans="1:4" s="11" customFormat="1" ht="12.75">
      <c r="A30" s="3"/>
      <c r="B30" s="13"/>
      <c r="C30" s="3"/>
      <c r="D30" s="10"/>
    </row>
    <row r="31" spans="1:4" s="10" customFormat="1" ht="12.75">
      <c r="A31" s="3"/>
      <c r="B31" s="13"/>
      <c r="C31" s="3"/>
      <c r="D31" s="11"/>
    </row>
    <row r="32" spans="2:4" ht="12.75">
      <c r="B32" s="13"/>
      <c r="D32" s="10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</sheetData>
  <sheetProtection/>
  <mergeCells count="1">
    <mergeCell ref="B5:C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7">
      <selection activeCell="G18" sqref="G18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2.625" style="3" customWidth="1"/>
    <col min="4" max="4" width="11.875" style="3" customWidth="1"/>
    <col min="5" max="5" width="13.125" style="3" customWidth="1"/>
    <col min="6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93" t="s">
        <v>28</v>
      </c>
      <c r="C5" s="93"/>
    </row>
    <row r="6" spans="2:3" ht="25.5" customHeight="1">
      <c r="B6" s="32"/>
      <c r="C6" s="32"/>
    </row>
    <row r="7" spans="2:3" ht="12.75">
      <c r="B7" s="14"/>
      <c r="C7" s="45" t="s">
        <v>31</v>
      </c>
    </row>
    <row r="8" spans="1:5" ht="38.25">
      <c r="A8" s="50" t="s">
        <v>27</v>
      </c>
      <c r="B8" s="51" t="s">
        <v>29</v>
      </c>
      <c r="C8" s="55" t="s">
        <v>37</v>
      </c>
      <c r="D8" s="55" t="s">
        <v>38</v>
      </c>
      <c r="E8" s="55" t="s">
        <v>39</v>
      </c>
    </row>
    <row r="9" spans="1:5" ht="12.75">
      <c r="A9" s="27" t="s">
        <v>5</v>
      </c>
      <c r="B9" s="52" t="s">
        <v>13</v>
      </c>
      <c r="C9" s="53">
        <f>SUM(C10+C12+C15)</f>
        <v>92</v>
      </c>
      <c r="D9" s="23"/>
      <c r="E9" s="53">
        <f>SUM(E10+E12+E15)</f>
        <v>92</v>
      </c>
    </row>
    <row r="10" spans="1:5" s="5" customFormat="1" ht="15.75" customHeight="1">
      <c r="A10" s="27" t="s">
        <v>1</v>
      </c>
      <c r="B10" s="15" t="s">
        <v>2</v>
      </c>
      <c r="C10" s="24">
        <f>SUM(C11)</f>
        <v>26</v>
      </c>
      <c r="D10" s="24"/>
      <c r="E10" s="24">
        <f>SUM(E11)</f>
        <v>26</v>
      </c>
    </row>
    <row r="11" spans="1:5" s="5" customFormat="1" ht="12.75">
      <c r="A11" s="24" t="s">
        <v>3</v>
      </c>
      <c r="B11" s="16" t="s">
        <v>15</v>
      </c>
      <c r="C11" s="29">
        <v>26</v>
      </c>
      <c r="D11" s="24"/>
      <c r="E11" s="24">
        <v>26</v>
      </c>
    </row>
    <row r="12" spans="1:5" s="5" customFormat="1" ht="17.25" customHeight="1">
      <c r="A12" s="27" t="s">
        <v>4</v>
      </c>
      <c r="B12" s="15" t="s">
        <v>24</v>
      </c>
      <c r="C12" s="29">
        <f>SUM(C13+C14)</f>
        <v>48</v>
      </c>
      <c r="D12" s="24"/>
      <c r="E12" s="29">
        <f>SUM(E13+E14)</f>
        <v>48</v>
      </c>
    </row>
    <row r="13" spans="1:5" s="5" customFormat="1" ht="15.75" customHeight="1">
      <c r="A13" s="24" t="s">
        <v>18</v>
      </c>
      <c r="B13" s="16" t="s">
        <v>19</v>
      </c>
      <c r="C13" s="29">
        <v>28</v>
      </c>
      <c r="D13" s="24"/>
      <c r="E13" s="24">
        <v>28</v>
      </c>
    </row>
    <row r="14" spans="1:5" s="5" customFormat="1" ht="15.75" customHeight="1">
      <c r="A14" s="24" t="s">
        <v>20</v>
      </c>
      <c r="B14" s="16" t="s">
        <v>21</v>
      </c>
      <c r="C14" s="29">
        <v>20</v>
      </c>
      <c r="D14" s="24"/>
      <c r="E14" s="24">
        <v>20</v>
      </c>
    </row>
    <row r="15" spans="1:5" ht="29.25" customHeight="1">
      <c r="A15" s="27" t="s">
        <v>6</v>
      </c>
      <c r="B15" s="15" t="s">
        <v>25</v>
      </c>
      <c r="C15" s="29">
        <f>SUM(C16)</f>
        <v>18</v>
      </c>
      <c r="D15" s="23"/>
      <c r="E15" s="29">
        <f>SUM(E16)</f>
        <v>18</v>
      </c>
    </row>
    <row r="16" spans="1:5" ht="30" customHeight="1">
      <c r="A16" s="24" t="s">
        <v>7</v>
      </c>
      <c r="B16" s="17" t="s">
        <v>8</v>
      </c>
      <c r="C16" s="31">
        <f>SUM(C17)</f>
        <v>18</v>
      </c>
      <c r="D16" s="23"/>
      <c r="E16" s="31">
        <f>SUM(E17)</f>
        <v>18</v>
      </c>
    </row>
    <row r="17" spans="1:5" ht="52.5" customHeight="1">
      <c r="A17" s="24" t="s">
        <v>22</v>
      </c>
      <c r="B17" s="17" t="s">
        <v>32</v>
      </c>
      <c r="C17" s="31">
        <v>18</v>
      </c>
      <c r="D17" s="23"/>
      <c r="E17" s="23">
        <v>18</v>
      </c>
    </row>
    <row r="18" spans="1:5" s="7" customFormat="1" ht="20.25" customHeight="1">
      <c r="A18" s="27" t="s">
        <v>9</v>
      </c>
      <c r="B18" s="15" t="s">
        <v>10</v>
      </c>
      <c r="C18" s="30">
        <f>SUM(C19+C23)</f>
        <v>665</v>
      </c>
      <c r="D18" s="49"/>
      <c r="E18" s="30">
        <f>SUM(E19+E23)</f>
        <v>718.2</v>
      </c>
    </row>
    <row r="19" spans="1:5" s="7" customFormat="1" ht="29.25" customHeight="1">
      <c r="A19" s="27" t="s">
        <v>11</v>
      </c>
      <c r="B19" s="15" t="s">
        <v>12</v>
      </c>
      <c r="C19" s="29">
        <f>SUM(C21)</f>
        <v>605</v>
      </c>
      <c r="D19" s="49"/>
      <c r="E19" s="29">
        <f>SUM(E21+E22)</f>
        <v>616.2</v>
      </c>
    </row>
    <row r="20" spans="1:5" s="7" customFormat="1" ht="31.5" customHeight="1">
      <c r="A20" s="27" t="s">
        <v>14</v>
      </c>
      <c r="B20" s="15" t="s">
        <v>33</v>
      </c>
      <c r="C20" s="29">
        <f>SUM(C21)</f>
        <v>605</v>
      </c>
      <c r="D20" s="49"/>
      <c r="E20" s="29">
        <f>SUM(E21)</f>
        <v>605</v>
      </c>
    </row>
    <row r="21" spans="1:5" s="22" customFormat="1" ht="32.25" customHeight="1">
      <c r="A21" s="54" t="s">
        <v>34</v>
      </c>
      <c r="B21" s="35" t="s">
        <v>23</v>
      </c>
      <c r="C21" s="29">
        <v>605</v>
      </c>
      <c r="D21" s="25"/>
      <c r="E21" s="25">
        <v>605</v>
      </c>
    </row>
    <row r="22" spans="1:5" s="22" customFormat="1" ht="32.25" customHeight="1">
      <c r="A22" s="54" t="s">
        <v>40</v>
      </c>
      <c r="B22" s="35" t="s">
        <v>41</v>
      </c>
      <c r="C22" s="29"/>
      <c r="D22" s="56" t="s">
        <v>42</v>
      </c>
      <c r="E22" s="25">
        <v>11.2</v>
      </c>
    </row>
    <row r="23" spans="1:5" s="22" customFormat="1" ht="21.75" customHeight="1">
      <c r="A23" s="54" t="s">
        <v>35</v>
      </c>
      <c r="B23" s="35" t="s">
        <v>36</v>
      </c>
      <c r="C23" s="29">
        <v>60</v>
      </c>
      <c r="D23" s="25"/>
      <c r="E23" s="25">
        <v>102</v>
      </c>
    </row>
    <row r="24" spans="1:5" s="9" customFormat="1" ht="21" customHeight="1">
      <c r="A24" s="24"/>
      <c r="B24" s="15" t="s">
        <v>0</v>
      </c>
      <c r="C24" s="30">
        <f>SUM(C9+C18)</f>
        <v>757</v>
      </c>
      <c r="D24" s="31"/>
      <c r="E24" s="30">
        <f>SUM(E9+E18)</f>
        <v>810.2</v>
      </c>
    </row>
    <row r="25" spans="1:3" s="9" customFormat="1" ht="12.75">
      <c r="A25" s="3"/>
      <c r="B25" s="12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10" customFormat="1" ht="12.75">
      <c r="A30" s="3"/>
      <c r="B30" s="13"/>
      <c r="C30" s="3"/>
    </row>
    <row r="31" spans="1:4" s="11" customFormat="1" ht="12.75">
      <c r="A31" s="3"/>
      <c r="B31" s="13"/>
      <c r="C31" s="3"/>
      <c r="D31" s="10"/>
    </row>
    <row r="32" spans="1:4" s="10" customFormat="1" ht="12.75">
      <c r="A32" s="3"/>
      <c r="B32" s="13"/>
      <c r="C32" s="3"/>
      <c r="D32" s="11"/>
    </row>
    <row r="33" spans="2:4" ht="12.75">
      <c r="B33" s="13"/>
      <c r="D33" s="10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2017-04-14T11:30:56Z</cp:lastPrinted>
  <dcterms:created xsi:type="dcterms:W3CDTF">2001-02-27T07:41:53Z</dcterms:created>
  <dcterms:modified xsi:type="dcterms:W3CDTF">2017-04-14T11:31:14Z</dcterms:modified>
  <cp:category/>
  <cp:version/>
  <cp:contentType/>
  <cp:contentStatus/>
</cp:coreProperties>
</file>