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activeTab="0"/>
  </bookViews>
  <sheets>
    <sheet name="2008" sheetId="1" r:id="rId1"/>
    <sheet name="2007" sheetId="2" r:id="rId2"/>
    <sheet name="Уточн." sheetId="3" r:id="rId3"/>
  </sheets>
  <definedNames/>
  <calcPr fullCalcOnLoad="1"/>
</workbook>
</file>

<file path=xl/sharedStrings.xml><?xml version="1.0" encoding="utf-8"?>
<sst xmlns="http://schemas.openxmlformats.org/spreadsheetml/2006/main" count="125" uniqueCount="77">
  <si>
    <t>ВСЕГО ДОХОДОВ</t>
  </si>
  <si>
    <t>1 01 00000 00 0000 000</t>
  </si>
  <si>
    <t>I.Налоги на прибыль, доходы</t>
  </si>
  <si>
    <t>1 01 02000 01 0000 110</t>
  </si>
  <si>
    <t>1 06 00000 00 0000 000</t>
  </si>
  <si>
    <t>1 00 00000 00 0000 000</t>
  </si>
  <si>
    <t>1 11 00000 00 0000 000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</si>
  <si>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</si>
  <si>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</si>
  <si>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</si>
  <si>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</si>
  <si>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</si>
  <si>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</si>
  <si>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ДОХОДЫ</t>
  </si>
  <si>
    <t>2 02 01000 00 0000 151</t>
  </si>
  <si>
    <t>Налог на доходы физических лиц</t>
  </si>
  <si>
    <r>
      <t>Приложение №1</t>
    </r>
    <r>
      <rPr>
        <sz val="10"/>
        <rFont val="Arial Cyr"/>
        <family val="0"/>
      </rPr>
      <t xml:space="preserve"> к Решению</t>
    </r>
  </si>
  <si>
    <t>Сельской Думы</t>
  </si>
  <si>
    <t>1 06 01000 00 0000 110</t>
  </si>
  <si>
    <t>Налог на имущество физических лиц</t>
  </si>
  <si>
    <t>1 06 06000 00 0000 110</t>
  </si>
  <si>
    <t>Земельный налог</t>
  </si>
  <si>
    <t>1 11 05011 01 0000 120</t>
  </si>
  <si>
    <t>дотации бюджетам поселений на выравнивание уровня бюджетной обеспеченности</t>
  </si>
  <si>
    <t>II.Налоги на имущество</t>
  </si>
  <si>
    <t>III.Доходы от использования имущества,находящегося в государственной и муниципальной собственности.</t>
  </si>
  <si>
    <t>от___________   №_______</t>
  </si>
  <si>
    <t>Код</t>
  </si>
  <si>
    <t xml:space="preserve"> БЮДЖЕТ  СЕЛЬСКОГО ПОСЕЛЕНИЯ "ДЕРЕВНЯ БАРСУКИ"                              НА  2007 ГОД ПО ДОХОДАМ</t>
  </si>
  <si>
    <t>Наименование</t>
  </si>
  <si>
    <t xml:space="preserve">Сумма </t>
  </si>
  <si>
    <t>(тыс. руб.)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</si>
  <si>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 (за исключением земель предназначенных для целей жилищного троительства)</t>
  </si>
  <si>
    <t xml:space="preserve"> Дотации от других бюджетов бюджетной системы Российской Федерации</t>
  </si>
  <si>
    <t>2 02 010001 10 0000 151</t>
  </si>
  <si>
    <t>2 07 00000 00 0000 180</t>
  </si>
  <si>
    <t>Прочие безвозмездные поступления</t>
  </si>
  <si>
    <t>План на 2007 год</t>
  </si>
  <si>
    <t>Изменение (+;-)</t>
  </si>
  <si>
    <t>Уточненный план на 2007 год</t>
  </si>
  <si>
    <t>2 02 02020 10 0000 151</t>
  </si>
  <si>
    <t>Субвенция бюджетам поселений по первичному воинскому учету на территориях где отсутствуют военные комиссариаты</t>
  </si>
  <si>
    <t>+11.2</t>
  </si>
  <si>
    <t>Код вида дохода</t>
  </si>
  <si>
    <t>Наименование доходов бюджета</t>
  </si>
  <si>
    <t xml:space="preserve"> НАЛОГОВЫЕ И НЕНАЛОГОВЫЕ ДОХОДЫ</t>
  </si>
  <si>
    <t>2 02 03000 00 0000 151</t>
  </si>
  <si>
    <t>1 06 01030 10 0000 110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</si>
  <si>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</si>
  <si>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</si>
  <si>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1 05 01000 00 0000 110</t>
  </si>
  <si>
    <t>( руб.)</t>
  </si>
  <si>
    <t>III.Налоги на имущество</t>
  </si>
  <si>
    <t>V.Безвозмездные поступления</t>
  </si>
  <si>
    <t>II.Налоги на совокупный доход</t>
  </si>
  <si>
    <t>1 05 00000 00 0000 000</t>
  </si>
  <si>
    <t>Налог ,взимаемый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</si>
  <si>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</si>
  <si>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1 06 06033 10 0000 110</t>
  </si>
  <si>
    <t>1 06 06043 10 0000 110</t>
  </si>
  <si>
    <t>Земельный налог с организаций ,обладающих земельным участком,расположенным в границах сельских поселений</t>
  </si>
  <si>
    <t>Земельный налог с физических лиц ,обладающих земельным участком, расположенным в границах сельских  поселений</t>
  </si>
  <si>
    <t>1 16 90050 10 0000140</t>
  </si>
  <si>
    <t>IV.Прочие поступления от денежных  взысканий (штрафов) и иных сумм возмещения ущерба,зачисляемые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</si>
  <si>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</si>
  <si>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</si>
  <si>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 поселений на выравнивание бюджетной обеспеченности</t>
  </si>
  <si>
    <r>
      <t>Приложение №2</t>
    </r>
    <r>
      <rPr>
        <sz val="10"/>
        <rFont val="Arial Cyr"/>
        <family val="0"/>
      </rPr>
      <t xml:space="preserve"> к Решению</t>
    </r>
  </si>
  <si>
    <t xml:space="preserve"> БЮДЖЕТ  СЕЛЬСКОГО ПОСЕЛЕНИЯ "ДЕРЕВНЯ СТАРКИ НА  2019 и 2020  ГОДЫ ПО ДОХОДАМ</t>
  </si>
  <si>
    <t>2019 год</t>
  </si>
  <si>
    <t>2020год</t>
  </si>
  <si>
    <t>1 05 03010 00 0000110</t>
  </si>
  <si>
    <t>Единый сельскохозяйственный налог</t>
  </si>
  <si>
    <t>2 02 15001 10 0315 151</t>
  </si>
  <si>
    <t>2 02 35118 10 0000 151</t>
  </si>
  <si>
    <t xml:space="preserve">2 02 40014 10 0000 151 </t>
  </si>
  <si>
    <t xml:space="preserve"> № 99 о т 20.12,2017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</si>
</sst>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00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0" fontId="0" fillId="0" borderId="11" xfId="0" applyFont="1" applyBorder="1" applyAlignment="1" applyProtection="1">
      <alignment horizontal="left" wrapText="1"/>
      <protection hidden="1"/>
    </xf>
    <xf numFmtId="0" fontId="0" fillId="0" borderId="12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0" fillId="0" borderId="12" xfId="0" applyFont="1" applyBorder="1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left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49" fontId="0" fillId="0" borderId="14" xfId="0" applyNumberFormat="1" applyFont="1" applyBorder="1" applyAlignment="1" applyProtection="1">
      <alignment horizontal="left" wrapText="1"/>
      <protection hidden="1"/>
    </xf>
    <xf numFmtId="0" fontId="0" fillId="0" borderId="15" xfId="0" applyFont="1" applyBorder="1" applyAlignment="1" applyProtection="1">
      <alignment/>
      <protection hidden="1" locked="0"/>
    </xf>
    <xf numFmtId="0" fontId="0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left" wrapText="1"/>
      <protection hidden="1"/>
    </xf>
    <xf numFmtId="0" fontId="1" fillId="0" borderId="18" xfId="0" applyFont="1" applyBorder="1" applyAlignment="1" applyProtection="1">
      <alignment/>
      <protection hidden="1" locked="0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Continuous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Continuous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49" fontId="6" fillId="0" borderId="11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25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71" fontId="1" fillId="0" borderId="0" xfId="58" applyFont="1" applyAlignment="1" applyProtection="1">
      <alignment horizontal="centerContinuous" wrapText="1"/>
      <protection hidden="1"/>
    </xf>
    <xf numFmtId="0" fontId="1" fillId="0" borderId="25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1" fontId="1" fillId="0" borderId="18" xfId="0" applyNumberFormat="1" applyFont="1" applyBorder="1" applyAlignment="1" applyProtection="1">
      <alignment/>
      <protection hidden="1" locked="0"/>
    </xf>
    <xf numFmtId="0" fontId="1" fillId="0" borderId="12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left" vertical="center"/>
      <protection hidden="1"/>
    </xf>
    <xf numFmtId="0" fontId="1" fillId="0" borderId="28" xfId="0" applyFont="1" applyBorder="1" applyAlignment="1" applyProtection="1">
      <alignment horizontal="left" wrapText="1"/>
      <protection hidden="1"/>
    </xf>
    <xf numFmtId="0" fontId="3" fillId="0" borderId="28" xfId="0" applyFont="1" applyBorder="1" applyAlignment="1" applyProtection="1">
      <alignment horizontal="left" wrapText="1"/>
      <protection hidden="1"/>
    </xf>
    <xf numFmtId="0" fontId="1" fillId="0" borderId="28" xfId="0" applyFont="1" applyBorder="1" applyAlignment="1" applyProtection="1">
      <alignment horizontal="left" wrapText="1"/>
      <protection hidden="1"/>
    </xf>
    <xf numFmtId="0" fontId="3" fillId="0" borderId="28" xfId="0" applyFont="1" applyBorder="1" applyAlignment="1" applyProtection="1">
      <alignment horizontal="left" wrapText="1"/>
      <protection hidden="1"/>
    </xf>
    <xf numFmtId="0" fontId="3" fillId="0" borderId="29" xfId="0" applyFont="1" applyBorder="1" applyAlignment="1" applyProtection="1">
      <alignment horizontal="left" wrapText="1"/>
      <protection hidden="1"/>
    </xf>
    <xf numFmtId="49" fontId="0" fillId="0" borderId="28" xfId="0" applyNumberFormat="1" applyFont="1" applyBorder="1" applyAlignment="1" applyProtection="1">
      <alignment horizontal="left" wrapText="1"/>
      <protection hidden="1"/>
    </xf>
    <xf numFmtId="49" fontId="1" fillId="0" borderId="28" xfId="0" applyNumberFormat="1" applyFont="1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right"/>
      <protection hidden="1"/>
    </xf>
    <xf numFmtId="1" fontId="1" fillId="0" borderId="11" xfId="0" applyNumberFormat="1" applyFont="1" applyBorder="1" applyAlignment="1" applyProtection="1">
      <alignment/>
      <protection hidden="1"/>
    </xf>
    <xf numFmtId="1" fontId="3" fillId="0" borderId="11" xfId="0" applyNumberFormat="1" applyFont="1" applyBorder="1" applyAlignment="1" applyProtection="1">
      <alignment/>
      <protection hidden="1" locked="0"/>
    </xf>
    <xf numFmtId="1" fontId="1" fillId="0" borderId="11" xfId="0" applyNumberFormat="1" applyFont="1" applyBorder="1" applyAlignment="1" applyProtection="1">
      <alignment/>
      <protection hidden="1" locked="0"/>
    </xf>
    <xf numFmtId="1" fontId="0" fillId="0" borderId="11" xfId="0" applyNumberFormat="1" applyFont="1" applyBorder="1" applyAlignment="1" applyProtection="1">
      <alignment/>
      <protection hidden="1" locked="0"/>
    </xf>
    <xf numFmtId="1" fontId="1" fillId="0" borderId="11" xfId="0" applyNumberFormat="1" applyFont="1" applyBorder="1" applyAlignment="1" applyProtection="1">
      <alignment/>
      <protection hidden="1" locked="0"/>
    </xf>
    <xf numFmtId="1" fontId="0" fillId="0" borderId="11" xfId="0" applyNumberFormat="1" applyFont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/>
      <protection hidden="1"/>
    </xf>
    <xf numFmtId="1" fontId="0" fillId="0" borderId="11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21.25390625" style="3" customWidth="1"/>
    <col min="2" max="2" width="47.125" style="3" customWidth="1"/>
    <col min="3" max="3" width="9.875" style="3" customWidth="1"/>
    <col min="4" max="4" width="9.25390625" style="3" customWidth="1"/>
    <col min="5" max="16384" width="9.125" style="3" customWidth="1"/>
  </cols>
  <sheetData>
    <row r="1" spans="2:3" ht="12.75">
      <c r="B1" s="1"/>
      <c r="C1" s="2" t="s">
        <v>67</v>
      </c>
    </row>
    <row r="2" spans="2:3" ht="12.75">
      <c r="B2" s="1"/>
      <c r="C2" s="1" t="s">
        <v>17</v>
      </c>
    </row>
    <row r="3" spans="2:3" ht="12.75">
      <c r="B3" s="86" t="s">
        <v>76</v>
      </c>
      <c r="C3" s="87"/>
    </row>
    <row r="4" spans="2:3" ht="12.75">
      <c r="B4" s="1"/>
      <c r="C4" s="1"/>
    </row>
    <row r="5" spans="2:3" ht="25.5" customHeight="1">
      <c r="B5" s="85" t="s">
        <v>68</v>
      </c>
      <c r="C5" s="85"/>
    </row>
    <row r="6" spans="2:3" ht="13.5" thickBot="1">
      <c r="B6" s="14"/>
      <c r="C6" s="55" t="s">
        <v>51</v>
      </c>
    </row>
    <row r="7" spans="1:4" s="24" customFormat="1" ht="25.5" customHeight="1" thickBot="1">
      <c r="A7" s="60" t="s">
        <v>43</v>
      </c>
      <c r="B7" s="61" t="s">
        <v>44</v>
      </c>
      <c r="C7" s="50" t="s">
        <v>69</v>
      </c>
      <c r="D7" s="75" t="s">
        <v>70</v>
      </c>
    </row>
    <row r="8" spans="1:4" ht="15" customHeight="1" thickBot="1">
      <c r="A8" s="62" t="s">
        <v>5</v>
      </c>
      <c r="B8" s="67" t="s">
        <v>45</v>
      </c>
      <c r="C8" s="76">
        <v>1398500</v>
      </c>
      <c r="D8" s="76">
        <v>1424000</v>
      </c>
    </row>
    <row r="9" spans="1:4" s="5" customFormat="1" ht="18.75" customHeight="1" thickBot="1">
      <c r="A9" s="62" t="s">
        <v>1</v>
      </c>
      <c r="B9" s="68" t="s">
        <v>2</v>
      </c>
      <c r="C9" s="77">
        <v>150000</v>
      </c>
      <c r="D9" s="77">
        <v>155000</v>
      </c>
    </row>
    <row r="10" spans="1:4" s="5" customFormat="1" ht="17.25" customHeight="1" thickBot="1">
      <c r="A10" s="56" t="s">
        <v>3</v>
      </c>
      <c r="B10" s="69" t="s">
        <v>15</v>
      </c>
      <c r="C10" s="84">
        <v>150000</v>
      </c>
      <c r="D10" s="84">
        <v>155000</v>
      </c>
    </row>
    <row r="11" spans="1:4" s="26" customFormat="1" ht="22.5" customHeight="1" thickBot="1">
      <c r="A11" s="59" t="s">
        <v>55</v>
      </c>
      <c r="B11" s="70" t="s">
        <v>54</v>
      </c>
      <c r="C11" s="79">
        <v>227500</v>
      </c>
      <c r="D11" s="79">
        <v>233000</v>
      </c>
    </row>
    <row r="12" spans="1:4" s="26" customFormat="1" ht="28.5" customHeight="1" thickBot="1">
      <c r="A12" s="59" t="s">
        <v>50</v>
      </c>
      <c r="B12" s="71" t="s">
        <v>56</v>
      </c>
      <c r="C12" s="78">
        <v>225000</v>
      </c>
      <c r="D12" s="78">
        <v>230000</v>
      </c>
    </row>
    <row r="13" spans="1:4" s="26" customFormat="1" ht="28.5" customHeight="1" thickBot="1">
      <c r="A13" s="66" t="s">
        <v>71</v>
      </c>
      <c r="B13" s="72" t="s">
        <v>72</v>
      </c>
      <c r="C13" s="78">
        <v>2500</v>
      </c>
      <c r="D13" s="78">
        <v>3000</v>
      </c>
    </row>
    <row r="14" spans="1:4" s="5" customFormat="1" ht="27.75" customHeight="1" thickBot="1">
      <c r="A14" s="62" t="s">
        <v>4</v>
      </c>
      <c r="B14" s="68" t="s">
        <v>52</v>
      </c>
      <c r="C14" s="79">
        <v>1020000</v>
      </c>
      <c r="D14" s="79">
        <v>1035000</v>
      </c>
    </row>
    <row r="15" spans="1:4" s="5" customFormat="1" ht="55.5" customHeight="1" thickBot="1">
      <c r="A15" s="56" t="s">
        <v>47</v>
      </c>
      <c r="B15" s="69" t="s">
        <v>57</v>
      </c>
      <c r="C15" s="78">
        <v>205000</v>
      </c>
      <c r="D15" s="78">
        <v>205000</v>
      </c>
    </row>
    <row r="16" spans="1:4" s="5" customFormat="1" ht="52.5" customHeight="1" thickBot="1">
      <c r="A16" s="56" t="s">
        <v>58</v>
      </c>
      <c r="B16" s="69" t="s">
        <v>60</v>
      </c>
      <c r="C16" s="80">
        <v>165000</v>
      </c>
      <c r="D16" s="80">
        <v>170000</v>
      </c>
    </row>
    <row r="17" spans="1:4" s="5" customFormat="1" ht="45" customHeight="1" thickBot="1">
      <c r="A17" s="56" t="s">
        <v>59</v>
      </c>
      <c r="B17" s="69" t="s">
        <v>61</v>
      </c>
      <c r="C17" s="80">
        <v>650000</v>
      </c>
      <c r="D17" s="80">
        <v>660000</v>
      </c>
    </row>
    <row r="18" spans="1:4" ht="57" customHeight="1" thickBot="1">
      <c r="A18" s="62" t="s">
        <v>62</v>
      </c>
      <c r="B18" s="68" t="s">
        <v>63</v>
      </c>
      <c r="C18" s="79">
        <v>1000</v>
      </c>
      <c r="D18" s="79">
        <v>1000</v>
      </c>
    </row>
    <row r="19" spans="1:4" s="7" customFormat="1" ht="20.25" customHeight="1" thickBot="1">
      <c r="A19" s="62" t="s">
        <v>9</v>
      </c>
      <c r="B19" s="68" t="s">
        <v>53</v>
      </c>
      <c r="C19" s="81">
        <v>3005790</v>
      </c>
      <c r="D19" s="81">
        <v>3009188</v>
      </c>
    </row>
    <row r="20" spans="1:4" s="7" customFormat="1" ht="39" customHeight="1" thickBot="1">
      <c r="A20" s="62" t="s">
        <v>11</v>
      </c>
      <c r="B20" s="68" t="s">
        <v>12</v>
      </c>
      <c r="C20" s="81">
        <v>3005790</v>
      </c>
      <c r="D20" s="81">
        <v>3009188</v>
      </c>
    </row>
    <row r="21" spans="1:4" s="7" customFormat="1" ht="31.5" customHeight="1" thickBot="1">
      <c r="A21" s="62" t="s">
        <v>14</v>
      </c>
      <c r="B21" s="68" t="s">
        <v>48</v>
      </c>
      <c r="C21" s="81">
        <v>2366171</v>
      </c>
      <c r="D21" s="80">
        <v>2366171</v>
      </c>
    </row>
    <row r="22" spans="1:4" s="20" customFormat="1" ht="32.25" customHeight="1" thickBot="1">
      <c r="A22" s="63" t="s">
        <v>73</v>
      </c>
      <c r="B22" s="73" t="s">
        <v>66</v>
      </c>
      <c r="C22" s="80">
        <v>2366171</v>
      </c>
      <c r="D22" s="80">
        <v>2366171</v>
      </c>
    </row>
    <row r="23" spans="1:4" s="57" customFormat="1" ht="32.25" customHeight="1" thickBot="1">
      <c r="A23" s="64" t="s">
        <v>46</v>
      </c>
      <c r="B23" s="70" t="s">
        <v>49</v>
      </c>
      <c r="C23" s="79">
        <v>91619</v>
      </c>
      <c r="D23" s="79">
        <v>95017</v>
      </c>
    </row>
    <row r="24" spans="1:4" s="20" customFormat="1" ht="41.25" customHeight="1" thickBot="1">
      <c r="A24" s="63" t="s">
        <v>74</v>
      </c>
      <c r="B24" s="73" t="s">
        <v>64</v>
      </c>
      <c r="C24" s="82">
        <v>91619</v>
      </c>
      <c r="D24" s="82">
        <v>95017</v>
      </c>
    </row>
    <row r="25" spans="1:4" s="20" customFormat="1" ht="81.75" customHeight="1" thickBot="1">
      <c r="A25" s="64" t="s">
        <v>75</v>
      </c>
      <c r="B25" s="74" t="s">
        <v>65</v>
      </c>
      <c r="C25" s="83">
        <v>548000</v>
      </c>
      <c r="D25" s="83">
        <v>548000</v>
      </c>
    </row>
    <row r="26" spans="1:4" s="9" customFormat="1" ht="40.5" customHeight="1" thickBot="1">
      <c r="A26" s="56"/>
      <c r="B26" s="68" t="s">
        <v>0</v>
      </c>
      <c r="C26" s="65">
        <v>4404290</v>
      </c>
      <c r="D26" s="65">
        <v>4433188</v>
      </c>
    </row>
    <row r="27" spans="1:3" s="9" customFormat="1" ht="12.75">
      <c r="A27" s="3"/>
      <c r="B27" s="58"/>
      <c r="C27" s="3"/>
    </row>
    <row r="28" spans="1:3" s="5" customFormat="1" ht="12.75">
      <c r="A28" s="3"/>
      <c r="B28" s="13"/>
      <c r="C28" s="3"/>
    </row>
    <row r="29" spans="1:3" s="5" customFormat="1" ht="12.75">
      <c r="A29" s="3"/>
      <c r="B29" s="13"/>
      <c r="C29" s="3"/>
    </row>
    <row r="30" spans="1:3" s="5" customFormat="1" ht="12.75">
      <c r="A30" s="3"/>
      <c r="B30" s="13"/>
      <c r="C30" s="3"/>
    </row>
    <row r="31" spans="1:3" s="5" customFormat="1" ht="12.75">
      <c r="A31" s="3"/>
      <c r="B31" s="13"/>
      <c r="C31" s="3"/>
    </row>
    <row r="32" spans="1:3" s="10" customFormat="1" ht="12.75">
      <c r="A32" s="3"/>
      <c r="B32" s="13"/>
      <c r="C32" s="3"/>
    </row>
    <row r="33" spans="1:3" s="11" customFormat="1" ht="12.75">
      <c r="A33" s="3"/>
      <c r="B33" s="13"/>
      <c r="C33" s="3"/>
    </row>
    <row r="34" spans="1:3" s="10" customFormat="1" ht="12.75">
      <c r="A34" s="3"/>
      <c r="B34" s="13"/>
      <c r="C34" s="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</sheetData>
  <sheetProtection/>
  <mergeCells count="2">
    <mergeCell ref="B5:C5"/>
    <mergeCell ref="B3:C3"/>
  </mergeCells>
  <printOptions/>
  <pageMargins left="0.7874015748031497" right="0.1968503937007874" top="0.1968503937007874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4">
      <selection activeCell="H15" sqref="H15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7.125" style="3" customWidth="1"/>
    <col min="4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85" t="s">
        <v>28</v>
      </c>
      <c r="C5" s="85"/>
    </row>
    <row r="6" spans="2:3" ht="25.5" customHeight="1">
      <c r="B6" s="30"/>
      <c r="C6" s="30"/>
    </row>
    <row r="7" spans="2:3" ht="13.5" thickBot="1">
      <c r="B7" s="14"/>
      <c r="C7" s="43" t="s">
        <v>31</v>
      </c>
    </row>
    <row r="8" spans="1:3" ht="12.75">
      <c r="A8" s="44" t="s">
        <v>27</v>
      </c>
      <c r="B8" s="45" t="s">
        <v>29</v>
      </c>
      <c r="C8" s="46" t="s">
        <v>30</v>
      </c>
    </row>
    <row r="9" spans="1:3" ht="12.75">
      <c r="A9" s="40" t="s">
        <v>5</v>
      </c>
      <c r="B9" s="41" t="s">
        <v>13</v>
      </c>
      <c r="C9" s="42">
        <f>SUM(C10+C12+C15)</f>
        <v>92</v>
      </c>
    </row>
    <row r="10" spans="1:3" s="5" customFormat="1" ht="15.75" customHeight="1">
      <c r="A10" s="19" t="s">
        <v>1</v>
      </c>
      <c r="B10" s="15" t="s">
        <v>2</v>
      </c>
      <c r="C10" s="4">
        <f>SUM(C11)</f>
        <v>26</v>
      </c>
    </row>
    <row r="11" spans="1:3" s="5" customFormat="1" ht="12.75">
      <c r="A11" s="18" t="s">
        <v>3</v>
      </c>
      <c r="B11" s="16" t="s">
        <v>15</v>
      </c>
      <c r="C11" s="6">
        <v>26</v>
      </c>
    </row>
    <row r="12" spans="1:3" s="5" customFormat="1" ht="17.25" customHeight="1">
      <c r="A12" s="19" t="s">
        <v>4</v>
      </c>
      <c r="B12" s="15" t="s">
        <v>24</v>
      </c>
      <c r="C12" s="6">
        <f>SUM(C13+C14)</f>
        <v>48</v>
      </c>
    </row>
    <row r="13" spans="1:3" s="5" customFormat="1" ht="15.75" customHeight="1">
      <c r="A13" s="18" t="s">
        <v>18</v>
      </c>
      <c r="B13" s="16" t="s">
        <v>19</v>
      </c>
      <c r="C13" s="6">
        <v>28</v>
      </c>
    </row>
    <row r="14" spans="1:3" s="5" customFormat="1" ht="15.75" customHeight="1">
      <c r="A14" s="18" t="s">
        <v>20</v>
      </c>
      <c r="B14" s="16" t="s">
        <v>21</v>
      </c>
      <c r="C14" s="6">
        <v>20</v>
      </c>
    </row>
    <row r="15" spans="1:3" ht="29.25" customHeight="1">
      <c r="A15" s="19" t="s">
        <v>6</v>
      </c>
      <c r="B15" s="15" t="s">
        <v>25</v>
      </c>
      <c r="C15" s="6">
        <f>SUM(C16)</f>
        <v>18</v>
      </c>
    </row>
    <row r="16" spans="1:3" ht="30" customHeight="1">
      <c r="A16" s="18" t="s">
        <v>7</v>
      </c>
      <c r="B16" s="17" t="s">
        <v>8</v>
      </c>
      <c r="C16" s="8">
        <f>SUM(C17)</f>
        <v>18</v>
      </c>
    </row>
    <row r="17" spans="1:3" ht="52.5" customHeight="1">
      <c r="A17" s="18" t="s">
        <v>22</v>
      </c>
      <c r="B17" s="17" t="s">
        <v>32</v>
      </c>
      <c r="C17" s="8">
        <v>18</v>
      </c>
    </row>
    <row r="18" spans="1:3" s="7" customFormat="1" ht="20.25" customHeight="1">
      <c r="A18" s="19" t="s">
        <v>9</v>
      </c>
      <c r="B18" s="15" t="s">
        <v>10</v>
      </c>
      <c r="C18" s="31">
        <f>SUM(C19+C22)</f>
        <v>665</v>
      </c>
    </row>
    <row r="19" spans="1:3" s="7" customFormat="1" ht="29.25" customHeight="1">
      <c r="A19" s="19" t="s">
        <v>11</v>
      </c>
      <c r="B19" s="15" t="s">
        <v>12</v>
      </c>
      <c r="C19" s="6">
        <f>SUM(C21)</f>
        <v>605</v>
      </c>
    </row>
    <row r="20" spans="1:3" s="7" customFormat="1" ht="31.5" customHeight="1">
      <c r="A20" s="19" t="s">
        <v>14</v>
      </c>
      <c r="B20" s="15" t="s">
        <v>33</v>
      </c>
      <c r="C20" s="6">
        <f>SUM(C21)</f>
        <v>605</v>
      </c>
    </row>
    <row r="21" spans="1:3" s="20" customFormat="1" ht="32.25" customHeight="1">
      <c r="A21" s="32" t="s">
        <v>34</v>
      </c>
      <c r="B21" s="33" t="s">
        <v>23</v>
      </c>
      <c r="C21" s="6">
        <v>605</v>
      </c>
    </row>
    <row r="22" spans="1:3" s="20" customFormat="1" ht="21.75" customHeight="1">
      <c r="A22" s="34" t="s">
        <v>35</v>
      </c>
      <c r="B22" s="35" t="s">
        <v>36</v>
      </c>
      <c r="C22" s="36">
        <v>60</v>
      </c>
    </row>
    <row r="23" spans="1:3" s="9" customFormat="1" ht="21" customHeight="1" thickBot="1">
      <c r="A23" s="37"/>
      <c r="B23" s="38" t="s">
        <v>0</v>
      </c>
      <c r="C23" s="39">
        <f>SUM(C9+C18)</f>
        <v>757</v>
      </c>
    </row>
    <row r="24" spans="1:3" s="9" customFormat="1" ht="12.75">
      <c r="A24" s="3"/>
      <c r="B24" s="12"/>
      <c r="C24" s="3"/>
    </row>
    <row r="25" spans="1:3" s="5" customFormat="1" ht="12.75">
      <c r="A25" s="3"/>
      <c r="B25" s="13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10" customFormat="1" ht="12.75">
      <c r="A29" s="3"/>
      <c r="B29" s="13"/>
      <c r="C29" s="3"/>
    </row>
    <row r="30" spans="1:4" s="11" customFormat="1" ht="12.75">
      <c r="A30" s="3"/>
      <c r="B30" s="13"/>
      <c r="C30" s="3"/>
      <c r="D30" s="10"/>
    </row>
    <row r="31" spans="1:4" s="10" customFormat="1" ht="12.75">
      <c r="A31" s="3"/>
      <c r="B31" s="13"/>
      <c r="C31" s="3"/>
      <c r="D31" s="11"/>
    </row>
    <row r="32" spans="2:4" ht="12.75">
      <c r="B32" s="13"/>
      <c r="D32" s="10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</sheetData>
  <sheetProtection/>
  <mergeCells count="1">
    <mergeCell ref="B5:C5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3">
      <selection activeCell="G18" sqref="G18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2.625" style="3" customWidth="1"/>
    <col min="4" max="4" width="11.875" style="3" customWidth="1"/>
    <col min="5" max="5" width="13.125" style="3" customWidth="1"/>
    <col min="6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85" t="s">
        <v>28</v>
      </c>
      <c r="C5" s="85"/>
    </row>
    <row r="6" spans="2:3" ht="25.5" customHeight="1">
      <c r="B6" s="30"/>
      <c r="C6" s="30"/>
    </row>
    <row r="7" spans="2:3" ht="12.75">
      <c r="B7" s="14"/>
      <c r="C7" s="43" t="s">
        <v>31</v>
      </c>
    </row>
    <row r="8" spans="1:5" ht="38.25">
      <c r="A8" s="48" t="s">
        <v>27</v>
      </c>
      <c r="B8" s="49" t="s">
        <v>29</v>
      </c>
      <c r="C8" s="53" t="s">
        <v>37</v>
      </c>
      <c r="D8" s="53" t="s">
        <v>38</v>
      </c>
      <c r="E8" s="53" t="s">
        <v>39</v>
      </c>
    </row>
    <row r="9" spans="1:5" ht="12.75">
      <c r="A9" s="25" t="s">
        <v>5</v>
      </c>
      <c r="B9" s="50" t="s">
        <v>13</v>
      </c>
      <c r="C9" s="51">
        <f>SUM(C10+C12+C15)</f>
        <v>92</v>
      </c>
      <c r="D9" s="21"/>
      <c r="E9" s="51">
        <f>SUM(E10+E12+E15)</f>
        <v>92</v>
      </c>
    </row>
    <row r="10" spans="1:5" s="5" customFormat="1" ht="15.75" customHeight="1">
      <c r="A10" s="25" t="s">
        <v>1</v>
      </c>
      <c r="B10" s="15" t="s">
        <v>2</v>
      </c>
      <c r="C10" s="22">
        <f>SUM(C11)</f>
        <v>26</v>
      </c>
      <c r="D10" s="22"/>
      <c r="E10" s="22">
        <f>SUM(E11)</f>
        <v>26</v>
      </c>
    </row>
    <row r="11" spans="1:5" s="5" customFormat="1" ht="12.75">
      <c r="A11" s="22" t="s">
        <v>3</v>
      </c>
      <c r="B11" s="16" t="s">
        <v>15</v>
      </c>
      <c r="C11" s="27">
        <v>26</v>
      </c>
      <c r="D11" s="22"/>
      <c r="E11" s="22">
        <v>26</v>
      </c>
    </row>
    <row r="12" spans="1:5" s="5" customFormat="1" ht="17.25" customHeight="1">
      <c r="A12" s="25" t="s">
        <v>4</v>
      </c>
      <c r="B12" s="15" t="s">
        <v>24</v>
      </c>
      <c r="C12" s="27">
        <f>SUM(C13+C14)</f>
        <v>48</v>
      </c>
      <c r="D12" s="22"/>
      <c r="E12" s="27">
        <f>SUM(E13+E14)</f>
        <v>48</v>
      </c>
    </row>
    <row r="13" spans="1:5" s="5" customFormat="1" ht="15.75" customHeight="1">
      <c r="A13" s="22" t="s">
        <v>18</v>
      </c>
      <c r="B13" s="16" t="s">
        <v>19</v>
      </c>
      <c r="C13" s="27">
        <v>28</v>
      </c>
      <c r="D13" s="22"/>
      <c r="E13" s="22">
        <v>28</v>
      </c>
    </row>
    <row r="14" spans="1:5" s="5" customFormat="1" ht="15.75" customHeight="1">
      <c r="A14" s="22" t="s">
        <v>20</v>
      </c>
      <c r="B14" s="16" t="s">
        <v>21</v>
      </c>
      <c r="C14" s="27">
        <v>20</v>
      </c>
      <c r="D14" s="22"/>
      <c r="E14" s="22">
        <v>20</v>
      </c>
    </row>
    <row r="15" spans="1:5" ht="29.25" customHeight="1">
      <c r="A15" s="25" t="s">
        <v>6</v>
      </c>
      <c r="B15" s="15" t="s">
        <v>25</v>
      </c>
      <c r="C15" s="27">
        <f>SUM(C16)</f>
        <v>18</v>
      </c>
      <c r="D15" s="21"/>
      <c r="E15" s="27">
        <f>SUM(E16)</f>
        <v>18</v>
      </c>
    </row>
    <row r="16" spans="1:5" ht="30" customHeight="1">
      <c r="A16" s="22" t="s">
        <v>7</v>
      </c>
      <c r="B16" s="17" t="s">
        <v>8</v>
      </c>
      <c r="C16" s="29">
        <f>SUM(C17)</f>
        <v>18</v>
      </c>
      <c r="D16" s="21"/>
      <c r="E16" s="29">
        <f>SUM(E17)</f>
        <v>18</v>
      </c>
    </row>
    <row r="17" spans="1:5" ht="52.5" customHeight="1">
      <c r="A17" s="22" t="s">
        <v>22</v>
      </c>
      <c r="B17" s="17" t="s">
        <v>32</v>
      </c>
      <c r="C17" s="29">
        <v>18</v>
      </c>
      <c r="D17" s="21"/>
      <c r="E17" s="21">
        <v>18</v>
      </c>
    </row>
    <row r="18" spans="1:5" s="7" customFormat="1" ht="20.25" customHeight="1">
      <c r="A18" s="25" t="s">
        <v>9</v>
      </c>
      <c r="B18" s="15" t="s">
        <v>10</v>
      </c>
      <c r="C18" s="28">
        <f>SUM(C19+C23)</f>
        <v>665</v>
      </c>
      <c r="D18" s="47"/>
      <c r="E18" s="28">
        <f>SUM(E19+E23)</f>
        <v>718.2</v>
      </c>
    </row>
    <row r="19" spans="1:5" s="7" customFormat="1" ht="29.25" customHeight="1">
      <c r="A19" s="25" t="s">
        <v>11</v>
      </c>
      <c r="B19" s="15" t="s">
        <v>12</v>
      </c>
      <c r="C19" s="27">
        <f>SUM(C21)</f>
        <v>605</v>
      </c>
      <c r="D19" s="47"/>
      <c r="E19" s="27">
        <f>SUM(E21+E22)</f>
        <v>616.2</v>
      </c>
    </row>
    <row r="20" spans="1:5" s="7" customFormat="1" ht="31.5" customHeight="1">
      <c r="A20" s="25" t="s">
        <v>14</v>
      </c>
      <c r="B20" s="15" t="s">
        <v>33</v>
      </c>
      <c r="C20" s="27">
        <f>SUM(C21)</f>
        <v>605</v>
      </c>
      <c r="D20" s="47"/>
      <c r="E20" s="27">
        <f>SUM(E21)</f>
        <v>605</v>
      </c>
    </row>
    <row r="21" spans="1:5" s="20" customFormat="1" ht="32.25" customHeight="1">
      <c r="A21" s="52" t="s">
        <v>34</v>
      </c>
      <c r="B21" s="33" t="s">
        <v>23</v>
      </c>
      <c r="C21" s="27">
        <v>605</v>
      </c>
      <c r="D21" s="23"/>
      <c r="E21" s="23">
        <v>605</v>
      </c>
    </row>
    <row r="22" spans="1:5" s="20" customFormat="1" ht="32.25" customHeight="1">
      <c r="A22" s="52" t="s">
        <v>40</v>
      </c>
      <c r="B22" s="33" t="s">
        <v>41</v>
      </c>
      <c r="C22" s="27"/>
      <c r="D22" s="54" t="s">
        <v>42</v>
      </c>
      <c r="E22" s="23">
        <v>11.2</v>
      </c>
    </row>
    <row r="23" spans="1:5" s="20" customFormat="1" ht="21.75" customHeight="1">
      <c r="A23" s="52" t="s">
        <v>35</v>
      </c>
      <c r="B23" s="33" t="s">
        <v>36</v>
      </c>
      <c r="C23" s="27">
        <v>60</v>
      </c>
      <c r="D23" s="23"/>
      <c r="E23" s="23">
        <v>102</v>
      </c>
    </row>
    <row r="24" spans="1:5" s="9" customFormat="1" ht="21" customHeight="1">
      <c r="A24" s="22"/>
      <c r="B24" s="15" t="s">
        <v>0</v>
      </c>
      <c r="C24" s="28">
        <f>SUM(C9+C18)</f>
        <v>757</v>
      </c>
      <c r="D24" s="29"/>
      <c r="E24" s="28">
        <f>SUM(E9+E18)</f>
        <v>810.2</v>
      </c>
    </row>
    <row r="25" spans="1:3" s="9" customFormat="1" ht="12.75">
      <c r="A25" s="3"/>
      <c r="B25" s="12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5" customFormat="1" ht="12.75">
      <c r="A29" s="3"/>
      <c r="B29" s="13"/>
      <c r="C29" s="3"/>
    </row>
    <row r="30" spans="1:3" s="10" customFormat="1" ht="12.75">
      <c r="A30" s="3"/>
      <c r="B30" s="13"/>
      <c r="C30" s="3"/>
    </row>
    <row r="31" spans="1:4" s="11" customFormat="1" ht="12.75">
      <c r="A31" s="3"/>
      <c r="B31" s="13"/>
      <c r="C31" s="3"/>
      <c r="D31" s="10"/>
    </row>
    <row r="32" spans="1:4" s="10" customFormat="1" ht="12.75">
      <c r="A32" s="3"/>
      <c r="B32" s="13"/>
      <c r="C32" s="3"/>
      <c r="D32" s="11"/>
    </row>
    <row r="33" spans="2:4" ht="12.75">
      <c r="B33" s="13"/>
      <c r="D33" s="10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</sheetData>
  <sheetProtection/>
  <mergeCells count="1">
    <mergeCell ref="B5:C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2017-12-21T06:54:33Z</cp:lastPrinted>
  <dcterms:created xsi:type="dcterms:W3CDTF">2001-02-27T07:41:53Z</dcterms:created>
  <dcterms:modified xsi:type="dcterms:W3CDTF">2017-12-21T06:54:36Z</dcterms:modified>
  <cp:category/>
  <cp:version/>
  <cp:contentType/>
  <cp:contentStatus/>
</cp:coreProperties>
</file>