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9990" windowHeight="9510" tabRatio="734" activeTab="0"/>
  </bookViews>
  <sheets>
    <sheet name="Бюджет 2016" sheetId="1" r:id="rId1"/>
  </sheets>
  <externalReferences>
    <externalReference r:id="rId4"/>
  </externalReferences>
  <definedNames>
    <definedName name="_xlnm.Print_Titles" localSheetId="0">'Бюджет 2016'!$14:$15</definedName>
  </definedNames>
  <calcPr fullCalcOnLoad="1"/>
</workbook>
</file>

<file path=xl/sharedStrings.xml><?xml version="1.0" encoding="utf-8"?>
<sst xmlns="http://schemas.openxmlformats.org/spreadsheetml/2006/main" count="22" uniqueCount="22">
  <si>
    <t>Наименование</t>
  </si>
  <si>
    <t>Итого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</si>
  <si>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формированию, исполнению бюджета городского поселения и контролю за исполнением данного бюджета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</si>
  <si>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владению, пользованию и распоряжением имуществом , находящимся в муниципальной собственности городского поселения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</si>
  <si>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осуществлению муниципального контроля за сохранностью автомобильных дорог местного значения в раницах населенных пунктов посления, а также осуществлению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</si>
  <si>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организации в границах городского поселения электро-, тепло-,газо-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</si>
  <si>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организации благоустройства территории поселения (включая освещение улиц, озеленение территории,установку указателей с наименованиями улиц и номерами домов, размещение и содержание малых архитектурных форм)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</si>
  <si>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созданию условий для организации досуга и обеспечения жителей городского поселения услугами организаций культуры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</si>
  <si>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</si>
  <si>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созданию условий для предоставления транспортных услуг населению и организации транспортного обслуживания населения в границах городского поселения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</si>
  <si>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содержанию муниципального жилищного фонда, по созданию условий жля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</si>
  <si>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осуществлению мероприятий по обеспечению безопасности людей на водных объектах, охране их жизни и здоровья</t>
  </si>
  <si>
    <t>к решению Кондровской городской Думы</t>
  </si>
  <si>
    <t>МЕЖБЮДЖЕТНЫЕ ТРАНСФЕРТЫ,</t>
  </si>
  <si>
    <t>ВЫДЕЛЯЕМЫЕ ИЗ БЮДЖЕТА  ГОРОДСКОГО ПОСЕЛЕНИЯ</t>
  </si>
  <si>
    <t xml:space="preserve">«ГОРОД КОНДРОВО» НА ФИНАНСИРОВАНИЕ РАСХОДОВ, СВЯЗАННЫХ С ПЕРЕДАЧЕЙ ЧАСТИ ПОЛНОМОЧИЙ </t>
  </si>
  <si>
    <t>Приложение № 16</t>
  </si>
  <si>
    <t>2018 год</t>
  </si>
  <si>
    <t>2019 год</t>
  </si>
  <si>
    <t>№ _____ от   22.12.2017 года</t>
  </si>
  <si>
    <t xml:space="preserve">              АДМИНИСТРАЦИИ МУНИЦИПАЛЬНОГО РАЙОНА «ДЗЕРЖИНСКИЙ РАЙОН» НА 2019-2020 гг.</t>
  </si>
  <si>
    <t>Межбюджетный трансферт, передаваемый из бюджета городского поселения "Город Кондрово" на финансирование расходов, связанных с передачей части полномочий в бюджет муниципального района"Дзержинский район" по обеспечению первичных мер пожарной безопасности в границах населенных пунктов городского поселения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</si>
</sst>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0"/>
    </font>
    <font>
      <b/>
      <sz val="11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 Cyr"/>
      <family val="0"/>
    </font>
    <font>
      <b/>
      <sz val="10"/>
      <color rgb="FF000000"/>
      <name val="Times New Roman"/>
      <family val="0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4">
    <xf numFmtId="0" fontId="0" fillId="2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0" borderId="1">
      <alignment horizontal="center" vertical="center" wrapText="1"/>
      <protection/>
    </xf>
    <xf numFmtId="0" fontId="34" fillId="0" borderId="2">
      <alignment/>
      <protection/>
    </xf>
    <xf numFmtId="0" fontId="34" fillId="0" borderId="1">
      <alignment horizontal="center" vertical="center" wrapText="1"/>
      <protection/>
    </xf>
    <xf numFmtId="0" fontId="34" fillId="0" borderId="2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36" fillId="21" borderId="0">
      <alignment/>
      <protection/>
    </xf>
    <xf numFmtId="0" fontId="36" fillId="22" borderId="0">
      <alignment/>
      <protection/>
    </xf>
    <xf numFmtId="0" fontId="36" fillId="0" borderId="0">
      <alignment horizontal="left" vertical="top" wrapText="1"/>
      <protection/>
    </xf>
    <xf numFmtId="0" fontId="37" fillId="0" borderId="0">
      <alignment horizontal="center" wrapText="1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 wrapText="1"/>
      <protection/>
    </xf>
    <xf numFmtId="0" fontId="36" fillId="0" borderId="0">
      <alignment wrapText="1"/>
      <protection/>
    </xf>
    <xf numFmtId="0" fontId="37" fillId="0" borderId="0">
      <alignment horizontal="center"/>
      <protection/>
    </xf>
    <xf numFmtId="0" fontId="36" fillId="0" borderId="0">
      <alignment horizontal="right"/>
      <protection/>
    </xf>
    <xf numFmtId="0" fontId="36" fillId="0" borderId="0">
      <alignment wrapText="1"/>
      <protection/>
    </xf>
    <xf numFmtId="0" fontId="36" fillId="21" borderId="3">
      <alignment/>
      <protection/>
    </xf>
    <xf numFmtId="0" fontId="36" fillId="0" borderId="0">
      <alignment horizontal="right"/>
      <protection/>
    </xf>
    <xf numFmtId="0" fontId="36" fillId="0" borderId="1">
      <alignment horizontal="center" vertical="center" wrapText="1"/>
      <protection/>
    </xf>
    <xf numFmtId="0" fontId="36" fillId="22" borderId="3">
      <alignment/>
      <protection/>
    </xf>
    <xf numFmtId="0" fontId="36" fillId="0" borderId="1">
      <alignment horizontal="center" vertical="center" shrinkToFit="1"/>
      <protection/>
    </xf>
    <xf numFmtId="0" fontId="36" fillId="0" borderId="1">
      <alignment horizontal="center" vertical="center" wrapText="1"/>
      <protection/>
    </xf>
    <xf numFmtId="0" fontId="36" fillId="21" borderId="4">
      <alignment/>
      <protection/>
    </xf>
    <xf numFmtId="0" fontId="36" fillId="0" borderId="2">
      <alignment/>
      <protection/>
    </xf>
    <xf numFmtId="0" fontId="34" fillId="0" borderId="1">
      <alignment horizontal="left"/>
      <protection/>
    </xf>
    <xf numFmtId="0" fontId="36" fillId="0" borderId="1">
      <alignment horizontal="center" vertical="center" shrinkToFit="1"/>
      <protection/>
    </xf>
    <xf numFmtId="0" fontId="36" fillId="21" borderId="5">
      <alignment/>
      <protection/>
    </xf>
    <xf numFmtId="0" fontId="36" fillId="22" borderId="4">
      <alignment/>
      <protection/>
    </xf>
    <xf numFmtId="0" fontId="36" fillId="0" borderId="4">
      <alignment/>
      <protection/>
    </xf>
    <xf numFmtId="0" fontId="34" fillId="0" borderId="1">
      <alignment horizontal="left"/>
      <protection/>
    </xf>
    <xf numFmtId="0" fontId="36" fillId="0" borderId="0">
      <alignment horizontal="left" wrapText="1"/>
      <protection/>
    </xf>
    <xf numFmtId="4" fontId="34" fillId="23" borderId="1">
      <alignment horizontal="right" vertical="top" shrinkToFit="1"/>
      <protection/>
    </xf>
    <xf numFmtId="4" fontId="34" fillId="23" borderId="1">
      <alignment horizontal="right" vertical="top" shrinkToFit="1"/>
      <protection/>
    </xf>
    <xf numFmtId="0" fontId="36" fillId="22" borderId="5">
      <alignment/>
      <protection/>
    </xf>
    <xf numFmtId="0" fontId="36" fillId="0" borderId="0">
      <alignment/>
      <protection/>
    </xf>
    <xf numFmtId="0" fontId="36" fillId="0" borderId="4">
      <alignment/>
      <protection/>
    </xf>
    <xf numFmtId="0" fontId="37" fillId="0" borderId="0">
      <alignment horizontal="center"/>
      <protection/>
    </xf>
    <xf numFmtId="0" fontId="36" fillId="0" borderId="0">
      <alignment horizontal="left" wrapText="1"/>
      <protection/>
    </xf>
    <xf numFmtId="0" fontId="36" fillId="0" borderId="0">
      <alignment wrapText="1"/>
      <protection/>
    </xf>
    <xf numFmtId="49" fontId="36" fillId="0" borderId="1">
      <alignment horizontal="left" vertical="top" wrapText="1"/>
      <protection/>
    </xf>
    <xf numFmtId="0" fontId="36" fillId="0" borderId="0">
      <alignment horizontal="right"/>
      <protection/>
    </xf>
    <xf numFmtId="4" fontId="36" fillId="24" borderId="1">
      <alignment horizontal="right" vertical="top" shrinkToFit="1"/>
      <protection/>
    </xf>
    <xf numFmtId="0" fontId="36" fillId="0" borderId="2">
      <alignment/>
      <protection/>
    </xf>
    <xf numFmtId="0" fontId="36" fillId="22" borderId="5">
      <alignment horizontal="center"/>
      <protection/>
    </xf>
    <xf numFmtId="49" fontId="36" fillId="0" borderId="1">
      <alignment horizontal="left" vertical="top" wrapText="1"/>
      <protection/>
    </xf>
    <xf numFmtId="0" fontId="36" fillId="22" borderId="0">
      <alignment horizontal="center"/>
      <protection/>
    </xf>
    <xf numFmtId="49" fontId="34" fillId="0" borderId="1">
      <alignment horizontal="left" vertical="top" wrapText="1"/>
      <protection/>
    </xf>
    <xf numFmtId="4" fontId="36" fillId="0" borderId="1">
      <alignment horizontal="right" vertical="top" shrinkToFit="1"/>
      <protection/>
    </xf>
    <xf numFmtId="4" fontId="36" fillId="24" borderId="1">
      <alignment horizontal="right" vertical="top" shrinkToFit="1"/>
      <protection/>
    </xf>
    <xf numFmtId="49" fontId="34" fillId="0" borderId="1">
      <alignment horizontal="left" vertical="top" wrapText="1"/>
      <protection/>
    </xf>
    <xf numFmtId="4" fontId="36" fillId="0" borderId="1">
      <alignment horizontal="right" vertical="top" shrinkToFit="1"/>
      <protection/>
    </xf>
    <xf numFmtId="0" fontId="36" fillId="22" borderId="0">
      <alignment horizontal="left"/>
      <protection/>
    </xf>
    <xf numFmtId="4" fontId="36" fillId="0" borderId="2">
      <alignment horizontal="right" shrinkToFit="1"/>
      <protection/>
    </xf>
    <xf numFmtId="4" fontId="36" fillId="0" borderId="0">
      <alignment horizontal="right" shrinkToFit="1"/>
      <protection/>
    </xf>
    <xf numFmtId="0" fontId="36" fillId="22" borderId="4">
      <alignment horizontal="center"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8" fillId="31" borderId="6" applyNumberFormat="0" applyAlignment="0" applyProtection="0"/>
    <xf numFmtId="0" fontId="39" fillId="32" borderId="7" applyNumberFormat="0" applyAlignment="0" applyProtection="0"/>
    <xf numFmtId="0" fontId="40" fillId="32" borderId="6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3" borderId="12" applyNumberFormat="0" applyAlignment="0" applyProtection="0"/>
    <xf numFmtId="0" fontId="46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2" fillId="0" borderId="0">
      <alignment/>
      <protection/>
    </xf>
    <xf numFmtId="0" fontId="48" fillId="35" borderId="0" applyNumberFormat="0" applyBorder="0" applyAlignment="0" applyProtection="0"/>
    <xf numFmtId="0" fontId="49" fillId="0" borderId="0" applyNumberFormat="0" applyFill="0" applyBorder="0" applyAlignment="0" applyProtection="0"/>
    <xf numFmtId="0" fontId="32" fillId="36" borderId="13" applyNumberFormat="0" applyFont="0" applyAlignment="0" applyProtection="0"/>
    <xf numFmtId="9" fontId="32" fillId="0" borderId="0" applyFont="0" applyFill="0" applyBorder="0" applyAlignment="0" applyProtection="0"/>
    <xf numFmtId="0" fontId="50" fillId="0" borderId="14" applyNumberFormat="0" applyFill="0" applyAlignment="0" applyProtection="0"/>
    <xf numFmtId="0" fontId="51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52" fillId="37" borderId="0" applyNumberFormat="0" applyBorder="0" applyAlignment="0" applyProtection="0"/>
  </cellStyleXfs>
  <cellXfs count="26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6" fillId="38" borderId="0" xfId="0" applyFont="1" applyFill="1" applyAlignment="1">
      <alignment/>
    </xf>
    <xf numFmtId="0" fontId="3" fillId="2" borderId="0" xfId="0" applyFont="1" applyFill="1" applyAlignment="1">
      <alignment/>
    </xf>
    <xf numFmtId="0" fontId="53" fillId="38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4" fillId="38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3" fontId="0" fillId="2" borderId="0" xfId="0" applyNumberFormat="1" applyFont="1" applyFill="1" applyAlignment="1">
      <alignment/>
    </xf>
    <xf numFmtId="0" fontId="7" fillId="2" borderId="0" xfId="0" applyFont="1" applyFill="1" applyAlignment="1">
      <alignment horizontal="left" vertical="center"/>
    </xf>
    <xf numFmtId="0" fontId="54" fillId="38" borderId="15" xfId="0" applyFont="1" applyFill="1" applyBorder="1" applyAlignment="1">
      <alignment horizontal="center" vertical="center" shrinkToFit="1"/>
    </xf>
    <xf numFmtId="49" fontId="55" fillId="38" borderId="15" xfId="0" applyNumberFormat="1" applyFont="1" applyFill="1" applyBorder="1" applyAlignment="1">
      <alignment horizontal="left" vertical="center" wrapText="1"/>
    </xf>
    <xf numFmtId="0" fontId="54" fillId="38" borderId="16" xfId="0" applyFont="1" applyFill="1" applyBorder="1" applyAlignment="1">
      <alignment horizontal="center" vertical="center" shrinkToFit="1"/>
    </xf>
    <xf numFmtId="3" fontId="54" fillId="38" borderId="16" xfId="0" applyNumberFormat="1" applyFont="1" applyFill="1" applyBorder="1" applyAlignment="1">
      <alignment horizontal="center" vertical="center" shrinkToFit="1"/>
    </xf>
    <xf numFmtId="3" fontId="56" fillId="38" borderId="16" xfId="0" applyNumberFormat="1" applyFont="1" applyFill="1" applyBorder="1" applyAlignment="1">
      <alignment horizontal="center" vertical="center" shrinkToFit="1"/>
    </xf>
    <xf numFmtId="0" fontId="54" fillId="38" borderId="17" xfId="0" applyFont="1" applyFill="1" applyBorder="1" applyAlignment="1">
      <alignment horizontal="center" vertical="center" wrapText="1"/>
    </xf>
    <xf numFmtId="0" fontId="54" fillId="38" borderId="18" xfId="0" applyFont="1" applyFill="1" applyBorder="1" applyAlignment="1">
      <alignment horizontal="center" vertical="center" wrapText="1"/>
    </xf>
    <xf numFmtId="0" fontId="34" fillId="38" borderId="16" xfId="0" applyFont="1" applyFill="1" applyBorder="1" applyAlignment="1">
      <alignment horizontal="center"/>
    </xf>
    <xf numFmtId="0" fontId="36" fillId="38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34" fillId="38" borderId="1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9" xfId="35"/>
    <cellStyle name="st30" xfId="36"/>
    <cellStyle name="st32" xfId="37"/>
    <cellStyle name="st33" xfId="38"/>
    <cellStyle name="st34" xfId="39"/>
    <cellStyle name="style0" xfId="40"/>
    <cellStyle name="style0 2" xfId="41"/>
    <cellStyle name="td" xfId="42"/>
    <cellStyle name="td 2" xfId="43"/>
    <cellStyle name="tr" xfId="44"/>
    <cellStyle name="xl21" xfId="45"/>
    <cellStyle name="xl21 2" xfId="46"/>
    <cellStyle name="xl22" xfId="47"/>
    <cellStyle name="xl23" xfId="48"/>
    <cellStyle name="xl23 2" xfId="49"/>
    <cellStyle name="xl24" xfId="50"/>
    <cellStyle name="xl24 2" xfId="51"/>
    <cellStyle name="xl25" xfId="52"/>
    <cellStyle name="xl25 2" xfId="53"/>
    <cellStyle name="xl26" xfId="54"/>
    <cellStyle name="xl26 2" xfId="55"/>
    <cellStyle name="xl27" xfId="56"/>
    <cellStyle name="xl27 2" xfId="57"/>
    <cellStyle name="xl28" xfId="58"/>
    <cellStyle name="xl28 2" xfId="59"/>
    <cellStyle name="xl29" xfId="60"/>
    <cellStyle name="xl29 2" xfId="61"/>
    <cellStyle name="xl30" xfId="62"/>
    <cellStyle name="xl30 2" xfId="63"/>
    <cellStyle name="xl31" xfId="64"/>
    <cellStyle name="xl31 2" xfId="65"/>
    <cellStyle name="xl32" xfId="66"/>
    <cellStyle name="xl32 2" xfId="67"/>
    <cellStyle name="xl33" xfId="68"/>
    <cellStyle name="xl33 2" xfId="69"/>
    <cellStyle name="xl34" xfId="70"/>
    <cellStyle name="xl34 2" xfId="71"/>
    <cellStyle name="xl35" xfId="72"/>
    <cellStyle name="xl35 2" xfId="73"/>
    <cellStyle name="xl36" xfId="74"/>
    <cellStyle name="xl36 2" xfId="75"/>
    <cellStyle name="xl37" xfId="76"/>
    <cellStyle name="xl37 2" xfId="77"/>
    <cellStyle name="xl38" xfId="78"/>
    <cellStyle name="xl38 2" xfId="79"/>
    <cellStyle name="xl39" xfId="80"/>
    <cellStyle name="xl39 2" xfId="81"/>
    <cellStyle name="xl40" xfId="82"/>
    <cellStyle name="xl40 2" xfId="83"/>
    <cellStyle name="xl41" xfId="84"/>
    <cellStyle name="xl41 2" xfId="85"/>
    <cellStyle name="xl42" xfId="86"/>
    <cellStyle name="xl42 2" xfId="87"/>
    <cellStyle name="xl43" xfId="88"/>
    <cellStyle name="xl43 2" xfId="89"/>
    <cellStyle name="xl44" xfId="90"/>
    <cellStyle name="xl44 2" xfId="91"/>
    <cellStyle name="xl45" xfId="92"/>
    <cellStyle name="xl46" xfId="93"/>
    <cellStyle name="xl47" xfId="94"/>
    <cellStyle name="Акцент1" xfId="95"/>
    <cellStyle name="Акцент2" xfId="96"/>
    <cellStyle name="Акцент3" xfId="97"/>
    <cellStyle name="Акцент4" xfId="98"/>
    <cellStyle name="Акцент5" xfId="99"/>
    <cellStyle name="Акцент6" xfId="100"/>
    <cellStyle name="Ввод " xfId="101"/>
    <cellStyle name="Вывод" xfId="102"/>
    <cellStyle name="Вычисление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.&#1055;&#1088;&#1080;&#1083;&#1086;&#1078;&#1077;&#1085;&#1080;&#1077;%2015%20&#1052;&#1077;&#1078;&#1073;&#1102;&#1076;&#1078;&#1077;&#1090;&#1085;&#1099;&#1077;%20&#1090;&#1088;&#1072;&#1085;&#1089;&#1092;&#1077;&#1088;&#1090;&#1099;%20&#1085;&#1072;%202018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6"/>
      <sheetName val="Лист1"/>
    </sheetNames>
    <sheetDataSet>
      <sheetData sheetId="0">
        <row r="15">
          <cell r="B15">
            <v>6136000</v>
          </cell>
        </row>
        <row r="16">
          <cell r="B16">
            <v>400000</v>
          </cell>
        </row>
        <row r="17">
          <cell r="B17">
            <v>10000</v>
          </cell>
        </row>
        <row r="18">
          <cell r="B18">
            <v>100000</v>
          </cell>
        </row>
        <row r="19">
          <cell r="B19">
            <v>700000</v>
          </cell>
        </row>
        <row r="20">
          <cell r="B20">
            <v>16500000</v>
          </cell>
        </row>
        <row r="21">
          <cell r="B21">
            <v>5871000</v>
          </cell>
        </row>
        <row r="22">
          <cell r="B22">
            <v>2180000</v>
          </cell>
        </row>
        <row r="23">
          <cell r="B23">
            <v>15818000</v>
          </cell>
        </row>
        <row r="24">
          <cell r="B24">
            <v>12975000</v>
          </cell>
        </row>
        <row r="25">
          <cell r="B25">
            <v>6500000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pane ySplit="15" topLeftCell="A16" activePane="bottomLeft" state="frozen"/>
      <selection pane="topLeft" activeCell="D15" sqref="D15:D16"/>
      <selection pane="bottomLeft" activeCell="B10" sqref="B10"/>
    </sheetView>
  </sheetViews>
  <sheetFormatPr defaultColWidth="9.140625" defaultRowHeight="12.75"/>
  <cols>
    <col min="1" max="1" width="104.140625" style="0" customWidth="1"/>
    <col min="2" max="2" width="14.8515625" style="0" customWidth="1"/>
    <col min="3" max="3" width="12.8515625" style="0" customWidth="1"/>
    <col min="4" max="4" width="4.28125" style="0" customWidth="1"/>
    <col min="5" max="5" width="5.140625" style="0" customWidth="1"/>
    <col min="6" max="6" width="9.421875" style="0" customWidth="1"/>
  </cols>
  <sheetData>
    <row r="1" s="8" customFormat="1" ht="14.25">
      <c r="C1" s="9" t="s">
        <v>16</v>
      </c>
    </row>
    <row r="2" s="8" customFormat="1" ht="12.75">
      <c r="C2" s="25" t="s">
        <v>12</v>
      </c>
    </row>
    <row r="3" s="8" customFormat="1" ht="14.25">
      <c r="C3" s="9" t="s">
        <v>19</v>
      </c>
    </row>
    <row r="4" s="8" customFormat="1" ht="14.25">
      <c r="C4" s="9"/>
    </row>
    <row r="6" ht="15.75">
      <c r="A6" s="10" t="s">
        <v>13</v>
      </c>
    </row>
    <row r="7" ht="15.75">
      <c r="A7" s="10" t="s">
        <v>14</v>
      </c>
    </row>
    <row r="8" ht="15.75">
      <c r="A8" s="12" t="s">
        <v>15</v>
      </c>
    </row>
    <row r="9" ht="15.75">
      <c r="A9" s="12" t="s">
        <v>20</v>
      </c>
    </row>
    <row r="10" ht="15.75">
      <c r="A10" s="12"/>
    </row>
    <row r="14" spans="1:6" s="23" customFormat="1" ht="63" customHeight="1">
      <c r="A14" s="18" t="s">
        <v>0</v>
      </c>
      <c r="B14" s="19" t="s">
        <v>17</v>
      </c>
      <c r="C14" s="24" t="s">
        <v>18</v>
      </c>
      <c r="D14" s="21"/>
      <c r="E14" s="21"/>
      <c r="F14" s="22"/>
    </row>
    <row r="15" spans="1:6" ht="16.5" customHeight="1">
      <c r="A15" s="13">
        <v>1</v>
      </c>
      <c r="B15" s="15">
        <v>2</v>
      </c>
      <c r="C15" s="20">
        <v>3</v>
      </c>
      <c r="D15" s="2"/>
      <c r="E15" s="2"/>
      <c r="F15" s="1"/>
    </row>
    <row r="16" spans="1:6" s="8" customFormat="1" ht="69" customHeight="1">
      <c r="A16" s="14" t="s">
        <v>2</v>
      </c>
      <c r="B16" s="16">
        <f>'[1]Бюджет 2016'!$B$15</f>
        <v>6136000</v>
      </c>
      <c r="C16" s="16">
        <f>B16</f>
        <v>6136000</v>
      </c>
      <c r="D16" s="7"/>
      <c r="E16" s="7"/>
      <c r="F16" s="3"/>
    </row>
    <row r="17" spans="1:6" s="8" customFormat="1" ht="80.25" customHeight="1">
      <c r="A17" s="14" t="s">
        <v>3</v>
      </c>
      <c r="B17" s="16">
        <f>'[1]Бюджет 2016'!$B$16</f>
        <v>400000</v>
      </c>
      <c r="C17" s="16">
        <f aca="true" t="shared" si="0" ref="C17:C26">B17</f>
        <v>400000</v>
      </c>
      <c r="D17" s="7"/>
      <c r="E17" s="7"/>
      <c r="F17" s="3"/>
    </row>
    <row r="18" spans="1:6" ht="78" customHeight="1">
      <c r="A18" s="14" t="s">
        <v>11</v>
      </c>
      <c r="B18" s="16">
        <f>'[1]Бюджет 2016'!$B$17</f>
        <v>10000</v>
      </c>
      <c r="C18" s="16">
        <f t="shared" si="0"/>
        <v>10000</v>
      </c>
      <c r="D18" s="2"/>
      <c r="E18" s="2"/>
      <c r="F18" s="1"/>
    </row>
    <row r="19" spans="1:6" ht="78" customHeight="1">
      <c r="A19" s="14" t="s">
        <v>21</v>
      </c>
      <c r="B19" s="16">
        <f>'[1]Бюджет 2016'!$B$18</f>
        <v>100000</v>
      </c>
      <c r="C19" s="16">
        <f t="shared" si="0"/>
        <v>100000</v>
      </c>
      <c r="D19" s="2"/>
      <c r="E19" s="2"/>
      <c r="F19" s="1"/>
    </row>
    <row r="20" spans="1:6" s="8" customFormat="1" ht="87" customHeight="1">
      <c r="A20" s="14" t="s">
        <v>9</v>
      </c>
      <c r="B20" s="16">
        <f>'[1]Бюджет 2016'!$B$19</f>
        <v>700000</v>
      </c>
      <c r="C20" s="16">
        <f t="shared" si="0"/>
        <v>700000</v>
      </c>
      <c r="D20" s="7"/>
      <c r="E20" s="7"/>
      <c r="F20" s="3"/>
    </row>
    <row r="21" spans="1:6" s="8" customFormat="1" ht="141" customHeight="1">
      <c r="A21" s="14" t="s">
        <v>4</v>
      </c>
      <c r="B21" s="16">
        <f>'[1]Бюджет 2016'!$B$20</f>
        <v>16500000</v>
      </c>
      <c r="C21" s="16">
        <f t="shared" si="0"/>
        <v>16500000</v>
      </c>
      <c r="D21" s="7"/>
      <c r="E21" s="7"/>
      <c r="F21" s="3"/>
    </row>
    <row r="22" spans="1:6" ht="122.25" customHeight="1">
      <c r="A22" s="14" t="s">
        <v>10</v>
      </c>
      <c r="B22" s="16">
        <f>'[1]Бюджет 2016'!$B$21</f>
        <v>5871000</v>
      </c>
      <c r="C22" s="16">
        <f t="shared" si="0"/>
        <v>5871000</v>
      </c>
      <c r="D22" s="2"/>
      <c r="E22" s="2"/>
      <c r="F22" s="1"/>
    </row>
    <row r="23" spans="1:6" ht="78.75">
      <c r="A23" s="14" t="s">
        <v>5</v>
      </c>
      <c r="B23" s="16">
        <f>'[1]Бюджет 2016'!$B$22</f>
        <v>2180000</v>
      </c>
      <c r="C23" s="16">
        <f t="shared" si="0"/>
        <v>2180000</v>
      </c>
      <c r="D23" s="2"/>
      <c r="E23" s="2"/>
      <c r="F23" s="1"/>
    </row>
    <row r="24" spans="1:6" ht="96.75" customHeight="1">
      <c r="A24" s="14" t="s">
        <v>6</v>
      </c>
      <c r="B24" s="16">
        <f>'[1]Бюджет 2016'!$B$23</f>
        <v>15818000</v>
      </c>
      <c r="C24" s="16">
        <f t="shared" si="0"/>
        <v>15818000</v>
      </c>
      <c r="D24" s="2"/>
      <c r="E24" s="2"/>
      <c r="F24" s="1"/>
    </row>
    <row r="25" spans="1:6" ht="75.75" customHeight="1">
      <c r="A25" s="14" t="s">
        <v>7</v>
      </c>
      <c r="B25" s="16">
        <f>'[1]Бюджет 2016'!$B$24</f>
        <v>12975000</v>
      </c>
      <c r="C25" s="16">
        <f t="shared" si="0"/>
        <v>12975000</v>
      </c>
      <c r="D25" s="2"/>
      <c r="E25" s="2"/>
      <c r="F25" s="1"/>
    </row>
    <row r="26" spans="1:6" ht="101.25" customHeight="1">
      <c r="A26" s="14" t="s">
        <v>8</v>
      </c>
      <c r="B26" s="16">
        <f>'[1]Бюджет 2016'!$B$25</f>
        <v>6500000</v>
      </c>
      <c r="C26" s="16">
        <f t="shared" si="0"/>
        <v>6500000</v>
      </c>
      <c r="D26" s="2"/>
      <c r="E26" s="2"/>
      <c r="F26" s="1"/>
    </row>
    <row r="27" spans="1:6" s="6" customFormat="1" ht="33.75" customHeight="1">
      <c r="A27" s="14" t="s">
        <v>1</v>
      </c>
      <c r="B27" s="17">
        <f>SUM(B16:B26)</f>
        <v>67190000</v>
      </c>
      <c r="C27" s="17">
        <f>SUM(C16:C26)</f>
        <v>67190000</v>
      </c>
      <c r="D27" s="4"/>
      <c r="E27" s="4"/>
      <c r="F27" s="5"/>
    </row>
    <row r="28" ht="12.75">
      <c r="B28" s="11"/>
    </row>
  </sheetData>
  <sheetProtection/>
  <printOptions/>
  <pageMargins left="0.5905511811023623" right="0.3937007874015748" top="0.1968503937007874" bottom="0.1968503937007874" header="0.3937007874015748" footer="0.3937007874015748"/>
  <pageSetup fitToHeight="0" horizontalDpi="600" verticalDpi="600" orientation="portrait" paperSize="9" scale="70" r:id="rId1"/>
  <headerFooter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Жаворонкова</dc:creator>
  <cp:keywords/>
  <dc:description/>
  <cp:lastModifiedBy>Ирина А. Жаворонкова</cp:lastModifiedBy>
  <cp:lastPrinted>2017-12-28T09:59:47Z</cp:lastPrinted>
  <dcterms:created xsi:type="dcterms:W3CDTF">2013-12-24T06:14:13Z</dcterms:created>
  <dcterms:modified xsi:type="dcterms:W3CDTF">2017-12-28T09:59:58Z</dcterms:modified>
  <cp:category/>
  <cp:version/>
  <cp:contentType/>
  <cp:contentStatus/>
</cp:coreProperties>
</file>